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15" yWindow="60" windowWidth="10815" windowHeight="10440" activeTab="1"/>
  </bookViews>
  <sheets>
    <sheet name="Info General" sheetId="6" r:id="rId1"/>
    <sheet name="CONSOLID" sheetId="9" r:id="rId2"/>
    <sheet name="Hoja2" sheetId="24" state="hidden" r:id="rId3"/>
    <sheet name="Hoja1" sheetId="23" state="hidden" r:id="rId4"/>
    <sheet name="Hoja3" sheetId="25" r:id="rId5"/>
  </sheets>
  <externalReferences>
    <externalReference r:id="rId6"/>
    <externalReference r:id="rId7"/>
  </externalReferences>
  <definedNames>
    <definedName name="_xlnm._FilterDatabase" localSheetId="1" hidden="1">CONSOLID!$A$9:$WWV$43</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52511"/>
</workbook>
</file>

<file path=xl/calcChain.xml><?xml version="1.0" encoding="utf-8"?>
<calcChain xmlns="http://schemas.openxmlformats.org/spreadsheetml/2006/main">
  <c r="AO43" i="9" l="1"/>
  <c r="AP43" i="9"/>
  <c r="C25" i="25" l="1"/>
  <c r="C26" i="25"/>
  <c r="C27" i="25"/>
  <c r="C42" i="25"/>
  <c r="C41" i="25"/>
  <c r="C40" i="25"/>
  <c r="C39" i="25"/>
  <c r="C38" i="25"/>
  <c r="C37" i="25"/>
  <c r="C36" i="25"/>
  <c r="C35" i="25"/>
  <c r="C34" i="25"/>
  <c r="C33" i="25"/>
  <c r="C32" i="25"/>
  <c r="C31" i="25"/>
  <c r="C30" i="25"/>
  <c r="C29" i="25"/>
  <c r="C28" i="25"/>
  <c r="C24" i="25"/>
  <c r="C23" i="25"/>
  <c r="C22" i="25"/>
  <c r="C21" i="25"/>
  <c r="C20" i="25"/>
  <c r="C19" i="25"/>
  <c r="C18" i="25"/>
  <c r="C17" i="25"/>
  <c r="C16" i="25"/>
  <c r="C15" i="25"/>
  <c r="C14" i="25"/>
  <c r="C13" i="25"/>
  <c r="C12" i="25"/>
  <c r="C11" i="25"/>
  <c r="C10" i="25"/>
  <c r="C19" i="9" l="1"/>
  <c r="J19" i="9" s="1"/>
  <c r="S19" i="9"/>
  <c r="T19" i="9"/>
  <c r="W19" i="9" s="1"/>
  <c r="U19" i="9"/>
  <c r="V19" i="9" s="1"/>
  <c r="X19" i="9" s="1"/>
  <c r="U17" i="9"/>
  <c r="V17" i="9" s="1"/>
  <c r="X17" i="9" s="1"/>
  <c r="S17" i="9"/>
  <c r="T17" i="9" s="1"/>
  <c r="W17" i="9" s="1"/>
  <c r="C17" i="9"/>
  <c r="J17" i="9" s="1"/>
  <c r="U18" i="9"/>
  <c r="V18" i="9" s="1"/>
  <c r="X18" i="9" s="1"/>
  <c r="S18" i="9"/>
  <c r="T18" i="9" s="1"/>
  <c r="W18" i="9" s="1"/>
  <c r="C18" i="9"/>
  <c r="J18" i="9" s="1"/>
  <c r="U28" i="9"/>
  <c r="V28" i="9" s="1"/>
  <c r="X28" i="9" s="1"/>
  <c r="S28" i="9"/>
  <c r="T28" i="9"/>
  <c r="W28" i="9" s="1"/>
  <c r="C28" i="9"/>
  <c r="J28" i="9" s="1"/>
  <c r="U16" i="9"/>
  <c r="V16" i="9" s="1"/>
  <c r="X16" i="9" s="1"/>
  <c r="S16" i="9"/>
  <c r="T16" i="9" s="1"/>
  <c r="W16" i="9" s="1"/>
  <c r="C16" i="9"/>
  <c r="J16" i="9"/>
  <c r="C42" i="9"/>
  <c r="J42" i="9" s="1"/>
  <c r="S42" i="9"/>
  <c r="T42" i="9" s="1"/>
  <c r="W42" i="9" s="1"/>
  <c r="U42" i="9"/>
  <c r="V42" i="9" s="1"/>
  <c r="X42" i="9" s="1"/>
  <c r="U29" i="9"/>
  <c r="V29" i="9" s="1"/>
  <c r="X29" i="9" s="1"/>
  <c r="S29" i="9"/>
  <c r="T29" i="9" s="1"/>
  <c r="W29" i="9" s="1"/>
  <c r="C29" i="9"/>
  <c r="J29" i="9" s="1"/>
  <c r="S27" i="9"/>
  <c r="T27" i="9" s="1"/>
  <c r="W27" i="9" s="1"/>
  <c r="U27" i="9"/>
  <c r="V27" i="9" s="1"/>
  <c r="X27" i="9" s="1"/>
  <c r="C27" i="9"/>
  <c r="J27" i="9" s="1"/>
  <c r="C10" i="9"/>
  <c r="S26" i="9"/>
  <c r="T26" i="9" s="1"/>
  <c r="W26" i="9" s="1"/>
  <c r="U26" i="9"/>
  <c r="V26" i="9" s="1"/>
  <c r="X26" i="9" s="1"/>
  <c r="U25" i="9"/>
  <c r="V25" i="9" s="1"/>
  <c r="X25" i="9" s="1"/>
  <c r="S25" i="9"/>
  <c r="T25" i="9" s="1"/>
  <c r="W25" i="9" s="1"/>
  <c r="C25" i="9"/>
  <c r="J25" i="9" s="1"/>
  <c r="C26" i="9"/>
  <c r="J26" i="9" s="1"/>
  <c r="S23" i="9"/>
  <c r="T23" i="9" s="1"/>
  <c r="W23" i="9" s="1"/>
  <c r="U23" i="9"/>
  <c r="V23" i="9" s="1"/>
  <c r="X23" i="9" s="1"/>
  <c r="S24" i="9"/>
  <c r="T24" i="9" s="1"/>
  <c r="W24" i="9" s="1"/>
  <c r="U24" i="9"/>
  <c r="V24" i="9" s="1"/>
  <c r="X24" i="9" s="1"/>
  <c r="C23" i="9"/>
  <c r="J23" i="9" s="1"/>
  <c r="C24" i="9"/>
  <c r="J24" i="9" s="1"/>
  <c r="S22" i="9"/>
  <c r="T22" i="9" s="1"/>
  <c r="W22" i="9" s="1"/>
  <c r="U22" i="9"/>
  <c r="V22" i="9" s="1"/>
  <c r="X22" i="9" s="1"/>
  <c r="S21" i="9"/>
  <c r="T21" i="9" s="1"/>
  <c r="W21" i="9" s="1"/>
  <c r="U21" i="9"/>
  <c r="V21" i="9" s="1"/>
  <c r="X21" i="9" s="1"/>
  <c r="C21" i="9"/>
  <c r="J21" i="9" s="1"/>
  <c r="C22" i="9"/>
  <c r="J22" i="9" s="1"/>
  <c r="S36" i="9"/>
  <c r="T36" i="9" s="1"/>
  <c r="W36" i="9" s="1"/>
  <c r="S37" i="9"/>
  <c r="S38" i="9"/>
  <c r="T38" i="9" s="1"/>
  <c r="W38" i="9" s="1"/>
  <c r="S39" i="9"/>
  <c r="T39" i="9" s="1"/>
  <c r="W39" i="9" s="1"/>
  <c r="S40" i="9"/>
  <c r="T40" i="9" s="1"/>
  <c r="W40" i="9" s="1"/>
  <c r="S41" i="9"/>
  <c r="S12" i="9"/>
  <c r="U12" i="9" s="1"/>
  <c r="V12" i="9" s="1"/>
  <c r="X12" i="9" s="1"/>
  <c r="S13" i="9"/>
  <c r="T13" i="9" s="1"/>
  <c r="W13" i="9" s="1"/>
  <c r="S14" i="9"/>
  <c r="S15" i="9"/>
  <c r="T15" i="9" s="1"/>
  <c r="W15" i="9" s="1"/>
  <c r="S20" i="9"/>
  <c r="T20" i="9" s="1"/>
  <c r="W20" i="9" s="1"/>
  <c r="S30" i="9"/>
  <c r="T30" i="9" s="1"/>
  <c r="W30" i="9" s="1"/>
  <c r="S32" i="9"/>
  <c r="T32" i="9" s="1"/>
  <c r="W32" i="9" s="1"/>
  <c r="S33" i="9"/>
  <c r="T33" i="9" s="1"/>
  <c r="W33" i="9" s="1"/>
  <c r="S34" i="9"/>
  <c r="T34" i="9" s="1"/>
  <c r="W34" i="9" s="1"/>
  <c r="T12" i="9"/>
  <c r="W12" i="9" s="1"/>
  <c r="U13" i="9"/>
  <c r="V13" i="9" s="1"/>
  <c r="X13" i="9" s="1"/>
  <c r="T14" i="9"/>
  <c r="W14" i="9" s="1"/>
  <c r="U14" i="9"/>
  <c r="V14" i="9" s="1"/>
  <c r="X14" i="9" s="1"/>
  <c r="U15" i="9"/>
  <c r="V15" i="9" s="1"/>
  <c r="X15" i="9" s="1"/>
  <c r="U20" i="9"/>
  <c r="V20" i="9" s="1"/>
  <c r="X20" i="9" s="1"/>
  <c r="U30" i="9"/>
  <c r="V30" i="9" s="1"/>
  <c r="X30" i="9" s="1"/>
  <c r="T31" i="9"/>
  <c r="W31" i="9" s="1"/>
  <c r="U31" i="9"/>
  <c r="V31" i="9" s="1"/>
  <c r="X31" i="9" s="1"/>
  <c r="U32" i="9"/>
  <c r="V32" i="9" s="1"/>
  <c r="X32" i="9" s="1"/>
  <c r="U33" i="9"/>
  <c r="V33" i="9" s="1"/>
  <c r="X33" i="9" s="1"/>
  <c r="U34" i="9"/>
  <c r="V34" i="9" s="1"/>
  <c r="X34" i="9" s="1"/>
  <c r="T35" i="9"/>
  <c r="W35" i="9" s="1"/>
  <c r="U36" i="9"/>
  <c r="V36" i="9" s="1"/>
  <c r="X36" i="9" s="1"/>
  <c r="T37" i="9"/>
  <c r="W37" i="9" s="1"/>
  <c r="U37" i="9"/>
  <c r="V37" i="9" s="1"/>
  <c r="X37" i="9" s="1"/>
  <c r="U38" i="9"/>
  <c r="V38" i="9" s="1"/>
  <c r="X38" i="9" s="1"/>
  <c r="U39" i="9"/>
  <c r="V39" i="9" s="1"/>
  <c r="X39" i="9" s="1"/>
  <c r="U40" i="9"/>
  <c r="V40" i="9" s="1"/>
  <c r="X40" i="9" s="1"/>
  <c r="T41" i="9"/>
  <c r="W41" i="9" s="1"/>
  <c r="U41" i="9"/>
  <c r="V41" i="9" s="1"/>
  <c r="X41" i="9" s="1"/>
  <c r="S35" i="9"/>
  <c r="U35" i="9" s="1"/>
  <c r="V35" i="9" s="1"/>
  <c r="X35" i="9" s="1"/>
  <c r="C37" i="9"/>
  <c r="J37" i="9" s="1"/>
  <c r="C38" i="9"/>
  <c r="J38" i="9" s="1"/>
  <c r="C39" i="9"/>
  <c r="J39" i="9" s="1"/>
  <c r="C40" i="9"/>
  <c r="J40" i="9"/>
  <c r="C41" i="9"/>
  <c r="J41" i="9" s="1"/>
  <c r="C13" i="9"/>
  <c r="J13" i="9" s="1"/>
  <c r="C14" i="9"/>
  <c r="J14" i="9" s="1"/>
  <c r="C15" i="9"/>
  <c r="J15" i="9" s="1"/>
  <c r="C20" i="9"/>
  <c r="J20" i="9" s="1"/>
  <c r="C30" i="9"/>
  <c r="J30" i="9" s="1"/>
  <c r="C31" i="9"/>
  <c r="J31" i="9" s="1"/>
  <c r="C32" i="9"/>
  <c r="J32" i="9" s="1"/>
  <c r="C33" i="9"/>
  <c r="J33" i="9" s="1"/>
  <c r="C34" i="9"/>
  <c r="J34" i="9" s="1"/>
  <c r="C35" i="9"/>
  <c r="J35" i="9" s="1"/>
  <c r="C36" i="9"/>
  <c r="J36" i="9" s="1"/>
  <c r="C12" i="9"/>
  <c r="J12" i="9" s="1"/>
  <c r="S11" i="9"/>
  <c r="U11" i="9" s="1"/>
  <c r="V11" i="9" s="1"/>
  <c r="X11" i="9" s="1"/>
  <c r="S10" i="9"/>
  <c r="T10" i="9" s="1"/>
  <c r="W10" i="9" s="1"/>
  <c r="U10" i="9"/>
  <c r="V10" i="9" s="1"/>
  <c r="X10" i="9" s="1"/>
  <c r="T11" i="9"/>
  <c r="W11" i="9"/>
  <c r="J10" i="9"/>
  <c r="C11" i="9"/>
  <c r="J11" i="9"/>
  <c r="Y61" i="9"/>
  <c r="Y60" i="9"/>
  <c r="Y59" i="9"/>
  <c r="Y55" i="9"/>
  <c r="Y54" i="9"/>
  <c r="Y53" i="9"/>
  <c r="Y52" i="9"/>
  <c r="Y51" i="9"/>
  <c r="Y17" i="9" l="1"/>
  <c r="Z17" i="9" s="1"/>
  <c r="Y11" i="9"/>
  <c r="Z11" i="9" s="1"/>
  <c r="Y29" i="9"/>
  <c r="Z29" i="9" s="1"/>
  <c r="Y16" i="9"/>
  <c r="Z16" i="9" s="1"/>
  <c r="Y39" i="9"/>
  <c r="Z39" i="9" s="1"/>
  <c r="Y15" i="9"/>
  <c r="Z15" i="9" s="1"/>
  <c r="Y42" i="9"/>
  <c r="Z42" i="9" s="1"/>
  <c r="Y28" i="9"/>
  <c r="Z28" i="9" s="1"/>
  <c r="Y14" i="9"/>
  <c r="Z14" i="9" s="1"/>
  <c r="Y13" i="9"/>
  <c r="Z13" i="9" s="1"/>
  <c r="Y27" i="9"/>
  <c r="Z27" i="9" s="1"/>
  <c r="Y41" i="9"/>
  <c r="Z41" i="9" s="1"/>
  <c r="Y37" i="9"/>
  <c r="Z37" i="9" s="1"/>
  <c r="Y34" i="9"/>
  <c r="Z34" i="9" s="1"/>
  <c r="Y32" i="9"/>
  <c r="Z32" i="9" s="1"/>
  <c r="Y31" i="9"/>
  <c r="Z31" i="9" s="1"/>
  <c r="Y30" i="9"/>
  <c r="Z30" i="9" s="1"/>
  <c r="Y24" i="9"/>
  <c r="Z24" i="9" s="1"/>
  <c r="Y25" i="9"/>
  <c r="Z25" i="9" s="1"/>
  <c r="Y26" i="9"/>
  <c r="Z26" i="9" s="1"/>
  <c r="Y36" i="9"/>
  <c r="Z36" i="9" s="1"/>
  <c r="Y33" i="9"/>
  <c r="Z33" i="9" s="1"/>
  <c r="Y22" i="9"/>
  <c r="Z22" i="9" s="1"/>
  <c r="Y40" i="9"/>
  <c r="Z40" i="9" s="1"/>
  <c r="Y10" i="9"/>
  <c r="Z10" i="9" s="1"/>
  <c r="Y12" i="9"/>
  <c r="Z12" i="9" s="1"/>
  <c r="Y23" i="9"/>
  <c r="Z23" i="9" s="1"/>
  <c r="Y18" i="9"/>
  <c r="Z18" i="9" s="1"/>
  <c r="Y19" i="9"/>
  <c r="Z19" i="9" s="1"/>
  <c r="Y35" i="9"/>
  <c r="Z35" i="9" s="1"/>
  <c r="Y20" i="9"/>
  <c r="Z20" i="9" s="1"/>
  <c r="Y38" i="9"/>
  <c r="Z38" i="9" s="1"/>
  <c r="Y21" i="9"/>
  <c r="Z21" i="9" s="1"/>
</calcChain>
</file>

<file path=xl/comments1.xml><?xml version="1.0" encoding="utf-8"?>
<comments xmlns="http://schemas.openxmlformats.org/spreadsheetml/2006/main">
  <authors>
    <author>Autor</author>
  </authors>
  <commentList>
    <comment ref="AA7" authorId="0" shapeId="0">
      <text>
        <r>
          <rPr>
            <sz val="9"/>
            <color indexed="81"/>
            <rFont val="Tahoma"/>
            <family val="2"/>
          </rPr>
          <t>Seleccionar de acuerdo a la zona de riesgo. Ver Matriz</t>
        </r>
      </text>
    </comment>
    <comment ref="AD8" authorId="0" shapeId="0">
      <text>
        <r>
          <rPr>
            <sz val="9"/>
            <color indexed="81"/>
            <rFont val="Tahoma"/>
            <family val="2"/>
          </rPr>
          <t>Registrar Mejores controles o acciones para: evitar, reducir, transferir, asumir el riesgo según el caso</t>
        </r>
      </text>
    </comment>
  </commentList>
</comments>
</file>

<file path=xl/comments2.xml><?xml version="1.0" encoding="utf-8"?>
<comments xmlns="http://schemas.openxmlformats.org/spreadsheetml/2006/main">
  <authors>
    <author>Autor</author>
  </authors>
  <commentList>
    <comment ref="E7" authorId="0" shapeId="0">
      <text>
        <r>
          <rPr>
            <sz val="9"/>
            <color indexed="81"/>
            <rFont val="Tahoma"/>
            <family val="2"/>
          </rPr>
          <t>Seleccionar de acuerdo a la zona de riesgo. Ver Matriz</t>
        </r>
      </text>
    </comment>
    <comment ref="H8" authorId="0" shape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<sst xmlns="http://schemas.openxmlformats.org/spreadsheetml/2006/main" count="1109" uniqueCount="533">
  <si>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</si>
  <si>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</si>
  <si>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</si>
  <si>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</si>
  <si>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</si>
  <si>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</si>
  <si>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</si>
  <si>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</si>
  <si>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</si>
  <si>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</si>
  <si>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</si>
  <si>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</si>
  <si>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</si>
  <si>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</si>
  <si>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</si>
  <si>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</si>
  <si>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</si>
  <si>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</si>
  <si>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</si>
  <si>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</si>
  <si>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</si>
  <si>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</si>
  <si>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</si>
  <si>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</si>
  <si>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</si>
  <si>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</si>
  <si>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</si>
  <si>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</si>
  <si>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</si>
  <si>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</si>
  <si>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</si>
  <si>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</si>
  <si>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</si>
  <si>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</si>
  <si>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</si>
  <si>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</si>
  <si>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</si>
  <si>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</si>
  <si>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</si>
  <si>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</si>
  <si>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</si>
  <si>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</si>
  <si>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</si>
  <si>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</si>
  <si>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</si>
  <si>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</si>
  <si>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</si>
  <si>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</si>
  <si>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</si>
  <si>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</si>
  <si>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</si>
  <si>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</si>
  <si>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</si>
  <si>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</si>
  <si>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</si>
  <si>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</si>
  <si>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</si>
  <si>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</si>
  <si>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</si>
  <si>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</si>
  <si>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</si>
  <si>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</si>
  <si>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</si>
  <si>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</si>
  <si>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</si>
  <si>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</si>
  <si>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</si>
  <si>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</si>
  <si>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</si>
  <si>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</si>
  <si>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</si>
  <si>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</si>
  <si>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</si>
  <si>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</si>
  <si>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</si>
  <si>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</si>
  <si>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</si>
  <si>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</si>
  <si>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</si>
  <si>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</si>
  <si>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</si>
  <si>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</si>
  <si>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</si>
  <si>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</si>
  <si>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</si>
  <si>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</si>
  <si>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</si>
  <si>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</si>
  <si>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</si>
  <si>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</si>
  <si>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</si>
  <si>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</si>
  <si>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</si>
  <si>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</si>
  <si>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</si>
  <si>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</si>
  <si>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</si>
  <si>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</si>
  <si>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</si>
  <si>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</si>
  <si>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</si>
  <si>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</si>
  <si>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</si>
  <si>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</si>
  <si>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</si>
  <si>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</si>
  <si>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</si>
  <si>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</si>
  <si>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</si>
  <si>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</si>
  <si>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</si>
  <si>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</si>
  <si>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</si>
  <si>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</si>
  <si>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</si>
  <si>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</si>
  <si>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</si>
  <si>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</si>
  <si>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</si>
  <si>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</si>
  <si>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</si>
  <si>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</si>
  <si>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</si>
  <si>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</si>
  <si>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</si>
  <si>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</si>
  <si>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</si>
  <si>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</si>
  <si>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</si>
  <si>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</si>
  <si>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</si>
  <si>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</si>
  <si>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</si>
  <si>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</si>
  <si>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</si>
  <si>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</si>
  <si>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</si>
  <si>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</si>
  <si>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</si>
  <si>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</si>
  <si>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</si>
  <si>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</si>
  <si>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</si>
  <si>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</si>
  <si>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</si>
  <si>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</si>
  <si>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</si>
  <si>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</si>
  <si>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</si>
  <si>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</si>
  <si>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</si>
  <si>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</si>
  <si>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</si>
  <si>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</si>
  <si>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</si>
  <si>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</si>
  <si>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</si>
  <si>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</si>
  <si>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</si>
  <si>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</si>
  <si>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</si>
  <si>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</si>
  <si>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</si>
  <si>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</si>
  <si>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</si>
  <si>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</si>
  <si>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</si>
  <si>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</si>
  <si>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</si>
  <si>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Mantener controles</t>
  </si>
  <si>
    <t>Coordinador GIT Gestión Financiera</t>
  </si>
  <si>
    <t>Secretaría General</t>
  </si>
  <si>
    <t>Coordinador GIT Tesoreria</t>
  </si>
  <si>
    <t>Investigación disciplinaria por incumplimiento de la Ley 
Incremento en el número de PQR pora solicitud de información.
Disminución de la oportunidad del ciudadano para conocer la gestión de la entidad</t>
  </si>
  <si>
    <t>Actas de reuniones con los enlaces de las áreas o programas.
Guía para la actualización de contenidos web</t>
  </si>
  <si>
    <t>Prodecidimiento
Actas de reuniones
Formatos de actualizaciones</t>
  </si>
  <si>
    <t>Coordinadora GIT Comunicaciones</t>
  </si>
  <si>
    <t>Desarrollar las actividades asociadas a la gestión jurídica de la entidad, mediante el cumplimiento de la normatividad vigente aplicable con la finalidad de asegurar una representación legal, judicial , prejudicial y extrajudicial oportuna y eficaz</t>
  </si>
  <si>
    <t xml:space="preserve">30 Abril:
31 Agosto:
31 Diciembre: </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</si>
  <si>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</si>
  <si>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</si>
  <si>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</si>
  <si>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</si>
  <si>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</si>
  <si>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</si>
  <si>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Mantener controles
Capacitación prescencial para los funcionarios de la entidad.
Actualización de la plataforma de seguridad de la entidad.</t>
  </si>
  <si>
    <t>Listado de asistencia.
Contrato de renovación de licenciamiento.</t>
  </si>
  <si>
    <t>Coordinador TIC</t>
  </si>
  <si>
    <t>No Existen</t>
  </si>
  <si>
    <t>Resolución.
Registro diario de atención de pacientes 
Registro evolución en Historia Clinica</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</si>
  <si>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</si>
  <si>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</si>
  <si>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</si>
  <si>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</si>
  <si>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</si>
  <si>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</si>
  <si>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</si>
  <si>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</si>
  <si>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</si>
  <si>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Coordinadores GIT Dirección Fomento y Desarrollo</t>
  </si>
  <si>
    <t>Dir. Fomento Desarrollo Deportivo</t>
  </si>
  <si>
    <t>Mantener los controles existentes</t>
  </si>
  <si>
    <t>Coordinador GIT Información y Estudios del Deporte.</t>
  </si>
  <si>
    <t xml:space="preserve">1. Posibles Tutelas
2.  Pérdida de la imagen institucional
3. Silencio Administrativo Positivo
4. Posibles sanciones por incumplimiento de tipo legal. 
5. Investigaciones disciplinarias
</t>
  </si>
  <si>
    <t xml:space="preserve">Seguimiento de las respuestas calificadas por el ciudadano como no cumplidas según la encuesta de calidad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</si>
  <si>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</si>
  <si>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</si>
  <si>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</si>
  <si>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</si>
  <si>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</si>
  <si>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</si>
  <si>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</si>
  <si>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</si>
  <si>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</si>
  <si>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1. Restriccion de acceso fisico a las historias laborales. 2. Formato Control de Historia Laboral. 3. Restriccion de consulta a la información de las Historias Laborales (Solicitud por escrito)</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</si>
  <si>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</si>
  <si>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</si>
  <si>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</si>
  <si>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</si>
  <si>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</si>
  <si>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</si>
  <si>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</si>
  <si>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</si>
  <si>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</si>
  <si>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 xml:space="preserve">Cadena de Custodia del Laboratorio
Sistema de muestras con codigo (anonimo)
Recodificación interna de las muestras
Detección de las sustancias en diferentes Screening
Re analisis de muestras al azar.
Firma de codigo de etica por parte de pesonal de análisis del laboratorio.
Acceso restringido al laboratorio
</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</si>
  <si>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</si>
  <si>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</si>
  <si>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</si>
  <si>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</si>
  <si>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</si>
  <si>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</si>
  <si>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</si>
  <si>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</si>
  <si>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</si>
  <si>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</si>
  <si>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</si>
  <si>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</si>
  <si>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</si>
  <si>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</si>
  <si>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</si>
  <si>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</si>
  <si>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</si>
  <si>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</si>
  <si>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</si>
  <si>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t>
  </si>
  <si>
    <t>ALTOS LOGROS</t>
  </si>
  <si>
    <t>FOMENTO AL DESARROLLO HUMANO Y SOCIAL</t>
  </si>
  <si>
    <t>INSPECCIÓN, VIGILANCIA Y CONTROL</t>
  </si>
  <si>
    <t>APOYO A LA INFRAESTRUCTURA TÉCNICA Y CIENTIFICA</t>
  </si>
  <si>
    <t>Inconsistencias en la atencion brindada  a  funcionarios vinculados a entidades del estado por las diferentes areas y servicios del centro de ciencias del deporte.</t>
  </si>
  <si>
    <t>Atencion de funcionarios vinculados a entidades del estado sin el debido registro de las actividades y procedimientos realizados. en el centro de ciencias del deporte.</t>
  </si>
  <si>
    <t>Incumplimiento de los parametros de habilitacion del CCD y manejo de  historia clinica centro de ciencias del deporte.</t>
  </si>
  <si>
    <t>Seguir el procedimiento para solicitud de escenarios y servicios de CAR conforme a lo estipulado en  la resolucion 2955 de 2014 el capítulo III Procedimientos, Articulo cinco.                                    *convocar reunion para ajustar procedimiento asistencial del Centro de Ciencias del Deporte.                            *convocar reunion para ajustar procedimiento de historia clinica del Centro de Ciencias del Deporte. 
*Ajustar Registro diario de atención de pacientes 
*Ajustar Registro evolución en Historia Clinica. 
Registro diario de atención de pacientes 
Registro evolución en Historia Clinica</t>
  </si>
  <si>
    <t>*Procedimiento historia clinica del Centro de Ciencias del Deporte.    *procedimiento asistencial del Centro de Ciencias del Deporte. 
*Formato Registro diario de atención de pacientes. 
*Formato Registro evolución en Historia Clinica</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</si>
  <si>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</si>
  <si>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</si>
  <si>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</si>
  <si>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Investigación Disciplinarias
Detrimento patrimonial
Afectación de la Imagen del Centro de Ciencias del Deporte.</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</si>
  <si>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</si>
  <si>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</si>
  <si>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Uso inadecuado de recursos (talento humano, tecnológicos, financieros)</t>
  </si>
  <si>
    <t xml:space="preserve">Población definida previamente, planeción elaborada por grupo interdisciplinario </t>
  </si>
  <si>
    <t>Coordinador  Desarrollo Psicosocial</t>
  </si>
  <si>
    <t xml:space="preserve">%Población impactada que no cumple con lo proyectado </t>
  </si>
  <si>
    <t>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</si>
  <si>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</si>
  <si>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</si>
  <si>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</si>
  <si>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</si>
  <si>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xml:space="preserve"> Contraseñas de seguridad para acceso a la información. Utilización de herramientas institucionales (no personales) para compartir información. 
Acuerdos de confidencialidad.
</t>
  </si>
  <si>
    <t>% de información clasificada como restringida que se encuentre protegida</t>
  </si>
  <si>
    <t>Manipulación inadecuada de la información de los atletas.        
Bajo control y seguimiento de las actividades. 
No disponer de canales de comunicación</t>
  </si>
  <si>
    <t xml:space="preserve">Cobro por el desarrollo de las actividades desarrolladas por el GIT </t>
  </si>
  <si>
    <t>Demandas 
Afectación a la imagen institucional</t>
  </si>
  <si>
    <t>Establecer diferentes canales de comunicación con los atletasy entrenadores.  
Socializar canales dispuestos por la entidad para presentar denuncias, quejas y/o reclamos</t>
  </si>
  <si>
    <t>presentaciones registrando canales de comunicación</t>
  </si>
  <si>
    <t>% de presentaciones en las que se divulgan canales de comunicación</t>
  </si>
  <si>
    <t>Decisiones basadas en posturas de orden politico o personal y desconocimiento total de los criterios tecnicos.</t>
  </si>
  <si>
    <t>Baja credibilidad y posible incumplimiento de los estandares minimos requeridos para la organización de un evento deportivo de tales proporciones.</t>
  </si>
  <si>
    <t xml:space="preserve">Resoluciones, procedimientos , manuales </t>
  </si>
  <si>
    <t>Listas de Verificación, manual de candidatura</t>
  </si>
  <si>
    <t xml:space="preserve">Coordinador GIT Juegos y Eventos Deportivos </t>
  </si>
  <si>
    <t>Direccionamiento de el apoyo o validadcion de proyectos</t>
  </si>
  <si>
    <t>No cumplimiento de los objetivos misionales propuestos desde el plan insitucional de Investigación
Acciones disciplinarias</t>
  </si>
  <si>
    <t>Nivel de supervisión
Revisión objetiva de proyectos por parte de un comité de investigaciones</t>
  </si>
  <si>
    <t>Actas de comité de investigación.</t>
  </si>
  <si>
    <t>Registos de analisis de muestras 
Actas
Documento Acta de Compromiso ético
Encuestas de ética</t>
  </si>
  <si>
    <t>(Muestras Re-analizadas con resultado Diferente) x 100%  / (Muestras con Re- Analisis)
Nota: Se advierte que las muestras re-analizadas con resultado diferente pueden ocurrir como resultado de factores no relacionados con fraude ni con corrupción.
Encuestas con resultados negativos / Encuestas aplicadas</t>
  </si>
  <si>
    <t xml:space="preserve">Mantener los controles existentes
Realizar periodicamente una encuesta ética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</si>
  <si>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</si>
  <si>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</si>
  <si>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</si>
  <si>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</si>
  <si>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</si>
  <si>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</si>
  <si>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</si>
  <si>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 xml:space="preserve">Escenarios deportivos utilizados/ Escenarios con pagos realziados según resulción vigente.
</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</si>
  <si>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</si>
  <si>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</si>
  <si>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</si>
  <si>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</si>
  <si>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</si>
  <si>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</si>
  <si>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</si>
  <si>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</si>
  <si>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</si>
  <si>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</si>
  <si>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</si>
  <si>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</si>
  <si>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</si>
  <si>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</si>
  <si>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</si>
  <si>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</si>
  <si>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</si>
  <si>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</si>
  <si>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Direccionamiento de sedes para eventos nacionales o regionales a favor de terceros</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</si>
  <si>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</si>
  <si>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</si>
  <si>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</si>
  <si>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semanal de los procesos judiciales a través de la página habilitada por la  Rama Judicial.</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</si>
  <si>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</si>
  <si>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</si>
  <si>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</si>
  <si>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</si>
  <si>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</si>
  <si>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</si>
  <si>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</si>
  <si>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</si>
  <si>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</si>
  <si>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</si>
  <si>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1. Mantener Controles.
2. Capacitación y socialización de la normatividad a los entes departamentales y municipales.             3. Realizar visitas a los entes departamentales.</t>
  </si>
  <si>
    <t>1. Carta de concepto.
2. Actas de visitas.
3. Listados Asistencias. 
4. Informes seguimientos.</t>
  </si>
  <si>
    <t>(% de actualización de los contenidos de la página contra los mínimos de ley incluidos en el check list de la entidad)*100%</t>
  </si>
  <si>
    <t>(N° de atenciones realizadas a funcionarios publicos con registro en Historia Clinica / N° de Funcionarios vinculados a entidades del Estado Atendidos)*100%</t>
  </si>
  <si>
    <t>1. Programar reuniones para la entrega de  los resultados a los atletas y recomendaciones entre el equipo de salud y equipo técnico.
2.Realizar seguimiento al plan de acción biomedico de cada uno de los atletas por deporte que fueron valorados. (segun frecuencia definida en el plan de acción biomédico) 3. Realizar reunión para evaluar que las acciones realizadas con los atletas fueron las propuestas.</t>
  </si>
  <si>
    <t>(No. Actas de entrega de resultados por deporte./No. Pab realizados por deporte)*100%</t>
  </si>
  <si>
    <t>Hacer la evaluación técnica de una sede sin tener en  cuenta los criterios establecidos por el GIT para la asignación de un evento deportivo, favoreciendo a un tercero que no cumple</t>
  </si>
  <si>
    <t xml:space="preserve">Control inadecuado al desarrollo de activides. 
Falta de planeación. 
</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</si>
  <si>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</si>
  <si>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</si>
  <si>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</si>
  <si>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</si>
  <si>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</si>
  <si>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xml:space="preserve">Mantener Controles
Actualizar el procedimiento de evaluación de sedes candidatizadas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</si>
  <si>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</si>
  <si>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</si>
  <si>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</si>
  <si>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Vulneración de la intimidad del individuo,
Perturbación y fracasos de  investigaciones  antidopaje
Demandas por revelar información personal.
EL proceso de investigación disciplinaria no peuda llevarse a cabo adecuadamente</t>
  </si>
  <si>
    <t>Suscripcion de acuerdos de Confidencialidad del GIT
Manejo especial de Correspondencia,  clacificacion de la privacidad de la informacion como restringida dentro del GESDOC</t>
  </si>
  <si>
    <t>1. Mala ejecución de los recursos.
2. Incumplimiento a los requisitos de selección.
3. Intereses particulares o de terceros.</t>
  </si>
  <si>
    <t xml:space="preserve">Realizar certificación de pagos sin el cumplimiento de los requisitos  establecidos en los lineamientos institucionales. </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</si>
  <si>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</si>
  <si>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</si>
  <si>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</si>
  <si>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 xml:space="preserve">1. Guías para la presentación de proyectos .
2. Asistencia técnicas. 
3. Informes administrativos, financieros y técnicos. </t>
  </si>
  <si>
    <t>1. Guías para la presentación de proyectos.
2. Asistencia técnicas.
3. Informes administrativos, financieros y técnicos. 
4. Capacitación y/o socialización específica en líneas de acción.
5. Revisión periódica en la planeación, ejecución y liquidación de los proyectos.</t>
  </si>
  <si>
    <t>1. Cronograma de capacitaciones y sus respectivas actas.
2. Formatos de informes por programa.
3. Informes de visita Técnica.</t>
  </si>
  <si>
    <t>(Convenios con visita del supervisor asignado por la administración / Número de convenios de la Dirección Técnica.)*100</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</si>
  <si>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</si>
  <si>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</si>
  <si>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</si>
  <si>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</si>
  <si>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(N° comites realizados/N°comites propuestos)*100%
(Proyectos aprobados que cumplan con los requisitos establecidos / Proyectos revisados)*100%
(Muestra aleatoria) </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</si>
  <si>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</si>
  <si>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</si>
  <si>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</si>
  <si>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</si>
  <si>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</si>
  <si>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Vencimiento de los términos para emitir respuesta a las peticiones de los ciudadanos para beneficio propio  o de un tercero.</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</si>
  <si>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</si>
  <si>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</si>
  <si>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</si>
  <si>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</si>
  <si>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</si>
  <si>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</si>
  <si>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 xml:space="preserve">Numero de  quejas recibidas por  Peticiones vencidas 
Meta = 0
</t>
  </si>
  <si>
    <t>Numero de casos fallados por manipulacion o respuestas incompletas
Meta = 0</t>
  </si>
  <si>
    <t xml:space="preserve"> (Muestra aleatoria de historias laborales a revisar) 
(Tamaño de la muestra 60 hojas de vida al año, 20 cada cuatrimestre)</t>
  </si>
  <si>
    <t xml:space="preserve">(# certificaciones verificadas acorde con la solicitud / total certificaciones verificadas. )*100%
(Muestra del 20% del trimestre)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</si>
  <si>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</si>
  <si>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</si>
  <si>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</si>
  <si>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</si>
  <si>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xml:space="preserve">Incluir en los servicios de Coldeportes un control que permita evidenciar la demanda de servicios prestados por la entidad.
Generar comunicación via web socializando la obligatoriedad para el reporte de hechos económicos </t>
  </si>
  <si>
    <t>Punto de control elaborado
Comunicado via web.</t>
  </si>
  <si>
    <t>1. Punto de control elaborado / Punto de control planeado (1) X 100
2. # Comunicados via web enviadas/ # comunicaciónes planeadas(4) X 100</t>
  </si>
  <si>
    <t># de conciliaciones bancarias realizadas / # de conciliaciónes bancarias planeadas (12) X 100</t>
  </si>
  <si>
    <t>1. Desconocimiento del estado en que se encuentran los procesos Judiciales.
2. Negligencia en las actuaciones procesales.</t>
  </si>
  <si>
    <t>Omisión al seguimiento de los procesos judiciales que se adelantan a favor y en contra de la entidad.</t>
  </si>
  <si>
    <t>1. Detrimento patrimonial.
2. Responsabilidad Civil.
3. Acción de repetición.
4. Pérdida de oportunidad procesal.</t>
  </si>
  <si>
    <t>Omisión en la realización de las acciones necesarias para el recaudo de cartera de la entidad.</t>
  </si>
  <si>
    <t>Omisión al seguimiento de los procesos de cobro de cartera que adelanta la entidad por sanciones administrativas, impuestos, reintegro de recursos no ejecutados durante la actividad contractual.</t>
  </si>
  <si>
    <t xml:space="preserve">1. Pérdida de oportunidad procesal.
2. Detrimento patrimonial.
3. Responsabilidad fiscal. </t>
  </si>
  <si>
    <t>Base de datos procesos de cobro de cartera.</t>
  </si>
  <si>
    <t>1. Mantener controles. 
2. Base de datos procesos judiciales actualizada.</t>
  </si>
  <si>
    <t>1. Base de datos actualizada.
2. Pantallazos página rama Judicial.</t>
  </si>
  <si>
    <t>Jefe Oficina Asesora Jurídica</t>
  </si>
  <si>
    <t>Oficina Asesora Jurídica</t>
  </si>
  <si>
    <t>(No. Actualizaciones realizadas a la base de datos / No.de actualizaciones que reposa en la Rama Judicial)*100</t>
  </si>
  <si>
    <t>1. Base de datos.
2. Certificaciones expedida por Financiera.</t>
  </si>
  <si>
    <t>(Número de procesos de cobro coactivo gestionados / Total de procesos coactivos vigentes)*100</t>
  </si>
  <si>
    <t>Perdida, daño o mal uso de los bienes y/o servicios contratados en beneficio propio o de un tercero</t>
  </si>
  <si>
    <t xml:space="preserve"># de Novedades generadas
Meta = 0   </t>
  </si>
  <si>
    <t>Capacitaciones realizadas Meta = 2
Número de NOTIC´s enviados 
Meta = 10</t>
  </si>
  <si>
    <t>Adulterar o usar en beneficio propio o de un tercero los documentos de la entidad.</t>
  </si>
  <si>
    <t xml:space="preserve">   (areas que cumplen con los lineamientos/ número de areas evaluadas)*100%</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</si>
  <si>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</si>
  <si>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</si>
  <si>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1. Investigaciones disciplinarias, fiscales y/o penales.
2. Pérdida de credibilidad en los mecanismos del sistema de control interno.</t>
  </si>
  <si>
    <t>1. Procedimiento documentado para auditoría.
2. Estatuto de Auditoría Interna.
3. Manual de auditoría.
4. Nivel de supervisión establecido.</t>
  </si>
  <si>
    <t>1. Realizar reuniones para el análisis de hallazgos por parte de la Oficina de Control Interno.
2. Seguimientos periódicos a planes de mejora producto de auditorias internas.
3. Informes especiales al Comité de Control Interno y/o a la Dirección de la entidad, según el caso.
4. Seguimiento al mapa de riesgos de corrupción y al plan anticorrupción, institucionales.</t>
  </si>
  <si>
    <t>1. Actas de reunión interna de la Oficina de Control Interno, sobre el análisis de hallazgos de auditorías internas.
2. Informe periódico de seguimiento a planes de mejoramiento. 
3. Actas del Comité de Control Interno.
4. Documento de informe especial, según el caso.
5. Informes de seguimiento a mapa de riesgos de corrupción y al plan anticorrupción, de la entidad.</t>
  </si>
  <si>
    <t>1) (Número de Actas de la Oficina de Control Interno, sobre el análisis de hallazgos de auditorías internas / Número de reuniones programadas)*100
2) Número de informes al comité de control interno y la Dirección.
(meta = cero)
3) (Número informes de seguimiento a mapa de riesgos de corrupción y al plan anticorrupción / Cronograma de seguimiento a mapa de riesgos de corrupción y al plan anticorrupción) * 100</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</si>
  <si>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</si>
  <si>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</si>
  <si>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</si>
  <si>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</si>
  <si>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Tráfico de influencias en la supervisión y ejecución de los trámites de la Dirección de IVC.</t>
  </si>
  <si>
    <t xml:space="preserve">1. Acciones disciplinarias contra los  servidores públicos y la entidad.
2. Perdidad de credibilidad e imagen de la entidad.
3. Perdida y/o desviación de los recursos asignados al Deporte.
4. Inseguridad jurídica institucional.                                                                                                                                                                                                                                                             </t>
  </si>
  <si>
    <t>1. Designar personal para el manejo y administración de archivo y la gestión documental de IVC.
2. Digitalización de un 20% de los expedientes de IVC.
3. Solicitar a las áreas pertinentes que se realice la digitalización de expedientes y vincular al sistema GESDOC.</t>
  </si>
  <si>
    <t>1. Generar comunicados de prensa informativos.
2. Existen leyes y lineamientos que hacen referencia a estos temas.</t>
  </si>
  <si>
    <t>1. Proponer mejoras para el manejo y control de la información.
2. Digitalización al menos el 30% de los expedientes de IVC.
3. Impartir y documentar directrices sobre la reserva y el manejo de la información privilegiada que produce IVC.</t>
  </si>
  <si>
    <t xml:space="preserve">1.  Memorando de mejora para el GESDOC.
2. Expedientes de IVC digitalizados.
3. Actas de planeación en IVC. </t>
  </si>
  <si>
    <t>Directora</t>
  </si>
  <si>
    <t>1. Revisar y efectuar ajustes a los documentos de la caracterización, procedimientos, etc. de Inspección, Vigilancia y Control, a fin de garantizar el mejoramiento del proceso y efectividad en los resultados dentro del cumplimiento de los objetivos de la entidad.
2. Cronograma de Visitas de supervisión.
3. Mantener controles actuales.                                
                                                                  4. Establecer directrices claras por parte de la dirección sobre el tráfico de influencias como evitarlas, prevenirlas y controlarlas ( 2 Reuniones entre la dirección y los GIT de IVC. )</t>
  </si>
  <si>
    <t>Actos Adminsitrativos</t>
  </si>
  <si>
    <t>1.(Documentación de la caracterización revisada de IVC / Total documentación de la caracterización de IVC)*100
2.(Visitas realizadas in situ / Cronograma de visitas en situ )*100
 3.(Reuniones de prevención y control realizadas) / (Reuniones de prevención y control programadas)*100</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</si>
  <si>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</si>
  <si>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</si>
  <si>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</si>
  <si>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</si>
  <si>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Expedientes de IVC digitalizados al menos el 30%.</t>
  </si>
  <si>
    <r>
      <t xml:space="preserve">30 Abril: </t>
    </r>
    <r>
      <rPr>
        <sz val="9"/>
        <rFont val="Arial"/>
        <family val="2"/>
      </rPr>
      <t>80,7 % información publicada en la página web.</t>
    </r>
    <r>
      <rPr>
        <b/>
        <sz val="9"/>
        <rFont val="Arial"/>
        <family val="2"/>
      </rPr>
      <t xml:space="preserve">
31 Agosto:
31 Diciembre: </t>
    </r>
  </si>
  <si>
    <r>
      <rPr>
        <b/>
        <sz val="9"/>
        <rFont val="Arial"/>
        <family val="2"/>
      </rPr>
      <t>30 Abril:</t>
    </r>
    <r>
      <rPr>
        <sz val="9"/>
        <rFont val="Arial"/>
        <family val="2"/>
      </rPr>
      <t xml:space="preserve"> Como controles para prevenir la vulneración o el uso indebido de la información se adelantaron las siguientes acciones:
• Se suscribieron  8 acuerdos de confidencialidad, por parte de los integrantes del GIT Antidopaje, y por parte de los colaboradores  del CPC, que ejecutan sus actividades en desarrollo del convenio de asociación suscrito con el CPC.
• Se realizaron 11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3 usuarios registrados, con su correspondiente clave de acceso.</t>
    </r>
  </si>
  <si>
    <r>
      <t xml:space="preserve">30 Abril: </t>
    </r>
    <r>
      <rPr>
        <sz val="9"/>
        <rFont val="Arial"/>
        <family val="2"/>
      </rPr>
      <t>Cero (0)vulneraciones o uso indebido de la información</t>
    </r>
    <r>
      <rPr>
        <b/>
        <sz val="9"/>
        <rFont val="Arial"/>
        <family val="2"/>
      </rPr>
      <t xml:space="preserve">
31 Agosto:
31 Diciembre: </t>
    </r>
  </si>
  <si>
    <r>
      <rPr>
        <b/>
        <sz val="9"/>
        <rFont val="Arial"/>
        <family val="2"/>
      </rPr>
      <t xml:space="preserve">30 Abril: </t>
    </r>
    <r>
      <rPr>
        <sz val="9"/>
        <rFont val="Arial"/>
        <family val="2"/>
      </rPr>
      <t xml:space="preserve">Las reuniones con los enlaces se cumplen los días  27 de cada mes.
Hasta el 30 de abril se han realizado 27 reuniones, como consta en las actas que reposan en el GIT Comunicaciones y que corresponden a los compromisos establecidos sobre el cumplimiento de actualización de la información requerida para publicación en el sitio Web, según la Ley de Transparencia, especialmente con los GIT de: Secretaría General, Financiera, Control Interno, Talento Humano, Gestión Administrativa, Fomento y Desarrollo, Oficina Jurídica, Posicionamiento y Liderazgo Deportivo, IVC, Contratación, Planeación y Subdirección General. 
En cuanto a la Política Editorial, se actualizaron la guía y los formatos de actualización de contenidos de página web.    </t>
    </r>
  </si>
  <si>
    <r>
      <rPr>
        <b/>
        <sz val="9"/>
        <rFont val="Arial"/>
        <family val="2"/>
      </rPr>
      <t xml:space="preserve">30 Abril: </t>
    </r>
    <r>
      <rPr>
        <sz val="9"/>
        <rFont val="Arial"/>
        <family val="2"/>
      </rPr>
      <t xml:space="preserve">
Reanalisis de una muestra aleatoria de las muestras procesadas en Entre enero y Febrero. 
 Actas de compromiso firmadas por las personas que ingresaron en el periodo enero-abril de 2017</t>
    </r>
  </si>
  <si>
    <r>
      <t xml:space="preserve">30 Abril: </t>
    </r>
    <r>
      <rPr>
        <sz val="9"/>
        <rFont val="Arial"/>
        <family val="2"/>
      </rPr>
      <t>0%  y 100%, respectivamente</t>
    </r>
    <r>
      <rPr>
        <b/>
        <sz val="9"/>
        <rFont val="Arial"/>
        <family val="2"/>
      </rPr>
      <t xml:space="preserve">
31 Agosto:
31 Diciembre: </t>
    </r>
  </si>
  <si>
    <t>Coordinadora GIT de Contratación</t>
  </si>
  <si>
    <r>
      <t xml:space="preserve">30 Abril:
</t>
    </r>
    <r>
      <rPr>
        <sz val="9"/>
        <rFont val="Arial"/>
        <family val="2"/>
      </rPr>
      <t xml:space="preserve">de los 20 expedientes revisados, se evidencio que la totalidad cumplen con los requisitos legales
cumplimiento indicador: 100%
</t>
    </r>
    <r>
      <rPr>
        <b/>
        <sz val="9"/>
        <rFont val="Arial"/>
        <family val="2"/>
      </rPr>
      <t xml:space="preserve">
31 Agosto:
31 Diciembre: </t>
    </r>
  </si>
  <si>
    <r>
      <t xml:space="preserve">30 Abril: </t>
    </r>
    <r>
      <rPr>
        <sz val="9"/>
        <rFont val="Arial"/>
        <family val="2"/>
      </rPr>
      <t xml:space="preserve">0 casos
</t>
    </r>
    <r>
      <rPr>
        <b/>
        <sz val="9"/>
        <rFont val="Arial"/>
        <family val="2"/>
      </rPr>
      <t xml:space="preserve">
31 Agosto:
31 Diciembre: </t>
    </r>
  </si>
  <si>
    <t xml:space="preserve">30 Abril: 
31 Agosto:
31 Diciembre: </t>
  </si>
  <si>
    <r>
      <rPr>
        <b/>
        <sz val="9"/>
        <rFont val="Arial"/>
        <family val="2"/>
      </rPr>
      <t>30 Abril:</t>
    </r>
    <r>
      <rPr>
        <sz val="9"/>
        <rFont val="Arial"/>
        <family val="2"/>
      </rPr>
      <t xml:space="preserve"> a la fecha no de corte no se ha recibido quejas por peticiones vencidas
</t>
    </r>
  </si>
  <si>
    <r>
      <rPr>
        <b/>
        <sz val="9"/>
        <rFont val="Arial"/>
        <family val="2"/>
      </rPr>
      <t xml:space="preserve">30 Abril: </t>
    </r>
    <r>
      <rPr>
        <sz val="9"/>
        <rFont val="Arial"/>
        <family val="2"/>
      </rPr>
      <t>De acuerdo con el control propuesto, se procedió a revisar 20 carpetas contractuales de los diferentes procesos adelantados por el GIT de contratación así: * prestación de servicios profesionales y de apoyo a la gestión: 8 carpetas. * Contratos de Apoyo: 3 carpetas. * Convenios Interadministrativos: 5 Carpetas. * Convenios de Asociación: 2 Carpetas. * Procesos Públicos: 2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 se anexa informe de evaluación.</t>
    </r>
  </si>
  <si>
    <r>
      <rPr>
        <b/>
        <sz val="9"/>
        <rFont val="Arial"/>
        <family val="2"/>
      </rPr>
      <t xml:space="preserve">30 Abril: </t>
    </r>
    <r>
      <rPr>
        <sz val="9"/>
        <rFont val="Arial"/>
        <family val="2"/>
      </rPr>
      <t xml:space="preserve">al corte no se han fallado  por casos de investigaciones disciplinarias por  respuesta incompletas o manipuladas </t>
    </r>
  </si>
  <si>
    <t xml:space="preserve">30 Abril: 
31 Agosto:
31 Diciembre: </t>
  </si>
  <si>
    <r>
      <t xml:space="preserve">30 Abril: </t>
    </r>
    <r>
      <rPr>
        <sz val="9"/>
        <rFont val="Arial"/>
        <family val="2"/>
      </rPr>
      <t>0 casos</t>
    </r>
    <r>
      <rPr>
        <b/>
        <sz val="9"/>
        <rFont val="Arial"/>
        <family val="2"/>
      </rPr>
      <t xml:space="preserve">
31 Agosto:
31 Diciembre: </t>
    </r>
  </si>
  <si>
    <r>
      <rPr>
        <b/>
        <sz val="9"/>
        <rFont val="Arial"/>
        <family val="2"/>
      </rPr>
      <t>30 Abril:</t>
    </r>
    <r>
      <rPr>
        <sz val="9"/>
        <rFont val="Arial"/>
        <family val="2"/>
      </rPr>
      <t xml:space="preserve">
1. Se esta realizando las gestiónes con los coordinadores del CAR para realizar la reunión que permita generar el control necesario para el reporte de los hechos economicos.
2. La comunicación via web sobre el reporte Se envío el 15 de febrero de 2017.</t>
    </r>
  </si>
  <si>
    <r>
      <rPr>
        <b/>
        <sz val="9"/>
        <rFont val="Arial"/>
        <family val="2"/>
      </rPr>
      <t>30 Abril:</t>
    </r>
    <r>
      <rPr>
        <sz val="9"/>
        <rFont val="Arial"/>
        <family val="2"/>
      </rPr>
      <t xml:space="preserve">
Se realizaron las conciliaciones bancarias del mes de Enero, Febrero y Marzo, los valores conciliados son iguales a los valores solicitados a la DTN. La conciliación del mes de abril se tiene plazo hasta el 15 del mes de mayo, por lo tanto se reportara en el siguiente periodo.</t>
    </r>
  </si>
  <si>
    <r>
      <t xml:space="preserve">30 Abril:
</t>
    </r>
    <r>
      <rPr>
        <sz val="9"/>
        <rFont val="Arial"/>
        <family val="2"/>
      </rPr>
      <t xml:space="preserve">
1. Punto en construcción
2. (1/4)X100= 25%</t>
    </r>
    <r>
      <rPr>
        <b/>
        <sz val="9"/>
        <rFont val="Arial"/>
        <family val="2"/>
      </rPr>
      <t xml:space="preserve">
31 Agosto:
31 Diciembre: </t>
    </r>
  </si>
  <si>
    <r>
      <t xml:space="preserve">30 Abril:
</t>
    </r>
    <r>
      <rPr>
        <sz val="9"/>
        <rFont val="Arial"/>
        <family val="2"/>
      </rPr>
      <t>(3/12)X100=25%</t>
    </r>
    <r>
      <rPr>
        <b/>
        <sz val="9"/>
        <rFont val="Arial"/>
        <family val="2"/>
      </rPr>
      <t xml:space="preserve">
31 Agosto:
31 Diciembre: </t>
    </r>
  </si>
  <si>
    <r>
      <t xml:space="preserve">30 Abril:
</t>
    </r>
    <r>
      <rPr>
        <sz val="9"/>
        <rFont val="Arial"/>
        <family val="2"/>
      </rPr>
      <t>Capacitaciones realizadas = 1
Número de NOTIC´s enviados = 3</t>
    </r>
    <r>
      <rPr>
        <b/>
        <sz val="9"/>
        <rFont val="Arial"/>
        <family val="2"/>
      </rPr>
      <t xml:space="preserve">
31 Agosto:
31 Diciembre: </t>
    </r>
  </si>
  <si>
    <r>
      <t xml:space="preserve">30 Abril:
</t>
    </r>
    <r>
      <rPr>
        <sz val="9"/>
        <rFont val="Arial"/>
        <family val="2"/>
      </rPr>
      <t>Se cumplio con el 100% de la meta Cuatrimestre.</t>
    </r>
    <r>
      <rPr>
        <b/>
        <sz val="9"/>
        <rFont val="Arial"/>
        <family val="2"/>
      </rPr>
      <t xml:space="preserve">
31 Agosto:
31 Diciembre: </t>
    </r>
  </si>
  <si>
    <r>
      <t xml:space="preserve">30 Abril:
</t>
    </r>
    <r>
      <rPr>
        <sz val="9"/>
        <rFont val="Arial"/>
        <family val="2"/>
      </rPr>
      <t>Se cumplio con el 100% de la meta trimestral.</t>
    </r>
    <r>
      <rPr>
        <b/>
        <sz val="9"/>
        <rFont val="Arial"/>
        <family val="2"/>
      </rPr>
      <t xml:space="preserve">
31 Agosto:
31 Diciembre: </t>
    </r>
  </si>
  <si>
    <r>
      <rPr>
        <b/>
        <sz val="9"/>
        <rFont val="Arial"/>
        <family val="2"/>
      </rPr>
      <t>30 Abril:</t>
    </r>
    <r>
      <rPr>
        <sz val="9"/>
        <rFont val="Arial"/>
        <family val="2"/>
      </rPr>
      <t xml:space="preserve">
Se realizo la verificación de los soportes de estudio y experiencia de los nuevos funcionarios que se posesionan.
Se realizo la muestra aleatoria de las historias laborales se revisaron en el primer cuatrimestre 24 hojas de vida.
Se establecio la periodicidad  mensual de la gestión  en las historias laborales.</t>
    </r>
  </si>
  <si>
    <r>
      <rPr>
        <b/>
        <sz val="9"/>
        <rFont val="Arial"/>
        <family val="2"/>
      </rPr>
      <t>30 Abril:</t>
    </r>
    <r>
      <rPr>
        <sz val="9"/>
        <rFont val="Arial"/>
        <family val="2"/>
      </rPr>
      <t xml:space="preserve">
Se realizo la inclusión de un codigo de barras con un numero aleatorio en las certificaciones laborales.
Se realizaron 37 verificaciones aleatorias a las certificaciones verificadas de Enero a Abril.</t>
    </r>
  </si>
  <si>
    <r>
      <rPr>
        <b/>
        <sz val="9"/>
        <rFont val="Arial"/>
        <family val="2"/>
      </rPr>
      <t xml:space="preserve">30 abril: </t>
    </r>
    <r>
      <rPr>
        <sz val="9"/>
        <rFont val="Arial"/>
        <family val="2"/>
      </rPr>
      <t xml:space="preserve">Con el Equipo multidisciplinario de proyectos regionales se han revisado 179 proyectos, de los cuales 12 ya se encuentran  con la informacion mínima requerida ajustada según las observaciones de cada profesional. Sobre 99 proyectos las entidades territoriales responsables a la fecha no han enteregado la información  corregida según las observaciones y recomendaciones técnicas. </t>
    </r>
  </si>
  <si>
    <r>
      <t xml:space="preserve">30 Abril: </t>
    </r>
    <r>
      <rPr>
        <sz val="9"/>
        <rFont val="Arial"/>
        <family val="2"/>
      </rPr>
      <t>6,7%</t>
    </r>
    <r>
      <rPr>
        <b/>
        <sz val="9"/>
        <rFont val="Arial"/>
        <family val="2"/>
      </rPr>
      <t xml:space="preserve">
31 Agosto:
31 Diciembre: </t>
    </r>
  </si>
  <si>
    <t>DIANA FERNANDA CANDIA/ DR. MATEO FLORIANO</t>
  </si>
  <si>
    <t>YESID H. GUIO MALDONADO, JOSE A. MENDIETA GUERRERO, CARLOS A. ANDRADE CALDERON Y EDER TREJOS ARROYAVE</t>
  </si>
  <si>
    <r>
      <t xml:space="preserve">30 Abril:
</t>
    </r>
    <r>
      <rPr>
        <sz val="9"/>
        <rFont val="Arial"/>
        <family val="2"/>
      </rPr>
      <t xml:space="preserve">(62/62)*100=100%
</t>
    </r>
    <r>
      <rPr>
        <b/>
        <sz val="9"/>
        <rFont val="Arial"/>
        <family val="2"/>
      </rPr>
      <t xml:space="preserve">
31 Agosto:
31 Diciembre: </t>
    </r>
  </si>
  <si>
    <r>
      <t xml:space="preserve">30 Abril: 
</t>
    </r>
    <r>
      <rPr>
        <sz val="9"/>
        <rFont val="Arial"/>
        <family val="2"/>
      </rPr>
      <t>(363/363)*100=100%</t>
    </r>
    <r>
      <rPr>
        <b/>
        <sz val="9"/>
        <rFont val="Arial"/>
        <family val="2"/>
      </rPr>
      <t xml:space="preserve">
31 Agosto:
31 Diciembre: </t>
    </r>
  </si>
  <si>
    <r>
      <rPr>
        <b/>
        <sz val="9"/>
        <rFont val="Arial"/>
        <family val="2"/>
      </rPr>
      <t xml:space="preserve">30 Abril: </t>
    </r>
    <r>
      <rPr>
        <sz val="9"/>
        <rFont val="Arial"/>
        <family val="2"/>
      </rPr>
      <t>A  la fecha 30 de abril de 2017  la Oficina Asesora Jurídica cuenta con una base de 84 procesos judiciales en total; de los cuales se encuentran reportados en el sistema Ekogui un total 62 procesos judiciales, lo anterior teniendo en cuenta que las acciones penales gozan de reserva legal y no son cargadas en el mencionado sistema. Por lo anteior se tiene en cuenta la diefrencia en el momento de realizar el calculo para verificar el seguimiento y la actualización adecuada de la acciones judiciales.</t>
    </r>
  </si>
  <si>
    <r>
      <rPr>
        <b/>
        <sz val="9"/>
        <rFont val="Arial"/>
        <family val="2"/>
      </rPr>
      <t xml:space="preserve">30 abril: </t>
    </r>
    <r>
      <rPr>
        <sz val="9"/>
        <rFont val="Arial"/>
        <family val="2"/>
      </rPr>
      <t xml:space="preserve">En el marco de la ejecución del contrato interadministrativo No. 247 de 2017 -COLDEPORTES y CM-03-2017-CISA, de movilización de activos suscrito con CISA, se hizo una primera entrega por venta de cartera de 158 expedientes de cobro coactivo por vulneración a la Ley 1445 de 2011 y Ley 30 de 1971, los cuales se discriminan en la base de datos que se adjunta al presente reporte. De dicha información se remitirá copia al GIT de financiera para la elaboración de los registros contables y actualización de los estados financieros en lo pertinente. Así mismo, se encuentra en poder de CISA la documentación correspondiente para la realización de la valoración y presentación de la oferta de la compra de cartera relacionada con las sanciones administrativas impuestas por la Dirección de inspección, Vigilancia y Control, esto es 67 procesos.      
Se continúa con el impulso a 3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135 procesos, para un total de 363 proceso impulsados. De las gestiones anteriores se obtuvo recaudos tal como se soporta en la certificación del GIT de financiera y presupuestal,  
Como soporte de lo anterior se cuenta con una base de datos actualizada, con corte a 30 de abril de 2017. 
</t>
    </r>
  </si>
  <si>
    <t>Yury Paola Coy Poveda
Nancy Paola Villamizar</t>
  </si>
  <si>
    <r>
      <t xml:space="preserve">30 Abril: 
</t>
    </r>
    <r>
      <rPr>
        <sz val="9"/>
        <rFont val="Arial"/>
        <family val="2"/>
      </rPr>
      <t># de Novedades generadas= 1</t>
    </r>
    <r>
      <rPr>
        <b/>
        <sz val="9"/>
        <rFont val="Arial"/>
        <family val="2"/>
      </rPr>
      <t xml:space="preserve">
31 Agosto:
31 Diciembre: </t>
    </r>
  </si>
  <si>
    <r>
      <rPr>
        <b/>
        <sz val="9"/>
        <rFont val="Arial"/>
        <family val="2"/>
      </rPr>
      <t xml:space="preserve">Abril 30: </t>
    </r>
    <r>
      <rPr>
        <sz val="9"/>
        <rFont val="Arial"/>
        <family val="2"/>
      </rPr>
      <t>1. Minutas de Seguridad: Se realiza una revisión aleatoria en las minutas de las autorizaciones dadas por el supervisor a los funcionarios o contratistas  para la salida de elementos.
2. Actas de Inventario: 50 inv realizados =   16 %
                                            307 inventarios
El porcentaje es bajo debido a que los muebles adquiridos no han sido ingresados al inventario por que no se ha allegado la factura correspondiente, igualmentr los muebles retirados de las areas se  estan ubicando en las areas en las cuales no fue posible la adquisición de nuevos muebles.
3. Reporte de Siniestralidad: Reporte de Siniestralidad I trimestre del año 2017. 7 elementos indemnizados, 1 elemento en tramite.
4.El dia  07 de febrero de 2017  se presento el hurto de una camara de video y un portatil pertenecientes al area de Comunicaciones, por personas de las que se desconoce su identidad, se interpuso la denuncia correspondiente ante Policia y CTI, y se esta tramitando ante la empresa de vigilancia la indemnización de dichos elementos, asi mismo se  acondiciono la recepción de tal manera que diera una mejor vista al personal que ingresa a la Entidad, se habilito el ingreso al auditorio de tal forma que permita el control de quienes lo frecuentan, adicionalmente se reforzo el numero de camaras de seguridad.</t>
    </r>
  </si>
  <si>
    <t>Carlos Mario Serna
Gilberto Calderon</t>
  </si>
  <si>
    <r>
      <rPr>
        <b/>
        <sz val="9"/>
        <rFont val="Arial"/>
        <family val="2"/>
      </rPr>
      <t xml:space="preserve">30 abril: </t>
    </r>
    <r>
      <rPr>
        <sz val="9"/>
        <rFont val="Arial"/>
        <family val="2"/>
      </rPr>
      <t>Se realizó la capacitación presencial denominda "IPV6" tanto en la sede principal  como el CAR.
Se han enviado 3 NOTIC´s de los 10 programados para el año.</t>
    </r>
  </si>
  <si>
    <r>
      <rPr>
        <b/>
        <sz val="9"/>
        <rFont val="Arial"/>
        <family val="2"/>
      </rPr>
      <t xml:space="preserve">30 abril: </t>
    </r>
    <r>
      <rPr>
        <sz val="9"/>
        <rFont val="Arial"/>
        <family val="2"/>
      </rPr>
      <t xml:space="preserve">1. Se aprobo la ultima actualización el 11 de enero de 2017, se esta realizando la actualización de la caracterización del proceso de Gestión Documental que complementa lo dispuesto en el Manual de Gestión Documental.
2. Se esta diseñando una campaña de sensibilización para dar a conocer los lineamientos establecidos en el proceso de Gestión Documental.
3. Teniendo en cuenta que la periodicidad de medición de las evaluaciones respecto al cumplimiento de los lineamientos establecidos por el proceso de Gestión Documental es semestral, los resultados seran reportados en el segundo avance que corresponde al mes de Agosto.
</t>
    </r>
  </si>
  <si>
    <r>
      <t xml:space="preserve">30 Abril: </t>
    </r>
    <r>
      <rPr>
        <sz val="9"/>
        <rFont val="Arial"/>
        <family val="2"/>
      </rPr>
      <t>N/A</t>
    </r>
    <r>
      <rPr>
        <b/>
        <sz val="9"/>
        <rFont val="Arial"/>
        <family val="2"/>
      </rPr>
      <t xml:space="preserve">
31 Agosto:
31 Diciembre: </t>
    </r>
  </si>
  <si>
    <t>Nicolas Sahid Cortes
Rodolfo Reyes Garces</t>
  </si>
  <si>
    <t xml:space="preserve">Nohora Viviana Guarnizo y Luis Carlos Buitrago </t>
  </si>
  <si>
    <t>Deficiencia en el manejo de recursos publicos por parte de los organismos deportivos.</t>
  </si>
  <si>
    <t>Destinación inadecuada de los recursos asignados para ejecución de los proyectos</t>
  </si>
  <si>
    <t>Declaraciones de incumlimiento, investigaciones administrativas y fiscales, mala imagen para la entidad.</t>
  </si>
  <si>
    <t>Falta de verificación real del cumplimiento de las actividades y especificaciones establecidas por las federaciones en la ejecucion de los contratos</t>
  </si>
  <si>
    <t>Ejecución de actividades deficientes con relación a los estimado en el Proyecto presentado</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</si>
  <si>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</si>
  <si>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</si>
  <si>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</si>
  <si>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</si>
  <si>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</si>
  <si>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</si>
  <si>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</si>
  <si>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</si>
  <si>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</si>
  <si>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</si>
  <si>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Coordinador GIT</t>
  </si>
  <si>
    <r>
      <rPr>
        <b/>
        <sz val="9"/>
        <rFont val="Arial"/>
        <family val="2"/>
      </rPr>
      <t>30 DE ABRIL:</t>
    </r>
    <r>
      <rPr>
        <sz val="9"/>
        <rFont val="Arial"/>
        <family val="2"/>
      </rPr>
      <t xml:space="preserve">
Se realiza reunion de comité de historia clinica 20-04-2017 y se hace segumiento interno al registro de la historia clinica del Centro de Ciencias del Deporte revisando profesional por profesional los usuarios atendidos y el adecuado diligenciamiento en la historia clinica.</t>
    </r>
  </si>
  <si>
    <r>
      <rPr>
        <b/>
        <sz val="9"/>
        <rFont val="Arial"/>
        <family val="2"/>
      </rPr>
      <t>30 DE ABRIL:</t>
    </r>
    <r>
      <rPr>
        <sz val="9"/>
        <rFont val="Arial"/>
        <family val="2"/>
      </rPr>
      <t xml:space="preserve">
Se realiza jornada de segumiento de los planes de accion biomicos (PAB) Realizados vs deportes valorados 28-04-2017 y se revisa que coincidan las actas de entrega de resultados para cada valoracion elaboradas por deporte.</t>
    </r>
  </si>
  <si>
    <r>
      <rPr>
        <b/>
        <sz val="9"/>
        <rFont val="Arial"/>
        <family val="2"/>
      </rPr>
      <t xml:space="preserve">30 abril: </t>
    </r>
    <r>
      <rPr>
        <sz val="9"/>
        <rFont val="Arial"/>
        <family val="2"/>
      </rPr>
      <t>Se revisó con los Supervisores el corte de presentacion de informes de las federaciones que han firmado contratos</t>
    </r>
  </si>
  <si>
    <r>
      <rPr>
        <b/>
        <sz val="9"/>
        <rFont val="Arial"/>
        <family val="2"/>
      </rPr>
      <t xml:space="preserve">30 abril: </t>
    </r>
    <r>
      <rPr>
        <sz val="9"/>
        <rFont val="Arial"/>
        <family val="2"/>
      </rPr>
      <t>Se revisó con los Supervisores el corte devisitas realizadas de los cuales no se encontraron hallazgos</t>
    </r>
  </si>
  <si>
    <r>
      <rPr>
        <b/>
        <sz val="9"/>
        <rFont val="Arial"/>
        <family val="2"/>
      </rPr>
      <t>30 abril:</t>
    </r>
    <r>
      <rPr>
        <sz val="9"/>
        <rFont val="Arial"/>
        <family val="2"/>
      </rPr>
      <t>Se realizo una reunión con todo el equipo de trabajo para la socializacion del riesgo establecido en donde se concertó que los indicadores aprobados para mitigar o reducir este riesgo son los apropiados. Sin embargo,  se discutió que los eventos desginados para este año ya fueron aprobados en años anteriores, donde la evaluación de la sede de los Juegos Bolivarianos fue hecha por la ODEBO y la de los Juegos de Mar y playa fue hecha por la anterior administracion de Coldeportes.  Según el consenso de los asistentes a la reunión se espera que para próximos eventos se pueda aplicar el indicador.</t>
    </r>
  </si>
  <si>
    <r>
      <rPr>
        <b/>
        <sz val="9"/>
        <rFont val="Arial"/>
        <family val="2"/>
      </rPr>
      <t xml:space="preserve">30 abril: </t>
    </r>
    <r>
      <rPr>
        <sz val="9"/>
        <rFont val="Arial"/>
        <family val="2"/>
      </rPr>
      <t>1.Expedientes de IVC digitalizados al menos el 30%
*El proceso de digitalización para el año 2017 no ha empezado, puesto que los documentos y expedientes de 2017  son "archivo de gestión" es decir que los funcionarios y contratistas los estan usando y estan en su poder, cuando estos sean entregados a el área de archivo, se procedera a  alimentar este indicador semanalmente con la ayuda de las nuevas personas de archivo y cuando se deje de usar " el archivo de gestión"
Contratación de 2 personas nuevas para el área de archivo, actualmente existen 3 personas, antes existia 1.</t>
    </r>
  </si>
  <si>
    <r>
      <rPr>
        <b/>
        <sz val="9"/>
        <rFont val="Arial"/>
        <family val="2"/>
      </rPr>
      <t>30 Abril</t>
    </r>
    <r>
      <rPr>
        <sz val="9"/>
        <rFont val="Arial"/>
        <family val="2"/>
      </rPr>
      <t xml:space="preserve">
</t>
    </r>
    <r>
      <rPr>
        <b/>
        <sz val="9"/>
        <rFont val="Arial"/>
        <family val="2"/>
      </rPr>
      <t>1*.</t>
    </r>
    <r>
      <rPr>
        <sz val="9"/>
        <rFont val="Arial"/>
        <family val="2"/>
      </rPr>
      <t xml:space="preserve">(Documentación de la caracterización revisada de IVC / Total documentación de la caracterización de IVC)*100
*(2/20)*100=10%
La Dirrección de Inspección, Vigilancia y Control diseño un plan para rediseñar y actualizar con el fin de mejorar la efectividad de sus procesos y documentos de la caracterización, por lo cual los contratistas Rodolfo Reyes, Nicolas Sahid y junto a Diego Londoño del área de planeación estan revisando los documentos de IVC, para poder indentificar las mejoras pertienentes en este momento se han revisado 2 de los 20 documentos de la Dirección.
</t>
    </r>
    <r>
      <rPr>
        <b/>
        <sz val="9"/>
        <rFont val="Arial"/>
        <family val="2"/>
      </rPr>
      <t>2.</t>
    </r>
    <r>
      <rPr>
        <sz val="9"/>
        <rFont val="Arial"/>
        <family val="2"/>
      </rPr>
      <t xml:space="preserve">(Visitas realizadas in situ / Cronograma de visitas en situ )*100
(3/15)]100 =20%
Se establecieron una series de visitas para hacer seguimiento a los organismos deportivos del SND sobre el cumplimiento de aspectos como cumplimiento de normas financieras y legales vigentes, entre otros aspectos de cumplimiento. Asi mismo con estas visitas se quiere garantizar el cumplimiento claro y eficaz de los trámites y funciones de toda la Dirección de Inspección, Vigilancia y Control puesto que con estas visitas se garantiza la recolección de información necesaria para responder trámites ( Impugnaciones, Investigaciones, y Quejas ) y el control de In situ de los organismos deportivos. ( Se han realizado 3 actas de visita sobre las 15 proyectas) para dar un porcentaje del 20%. 
</t>
    </r>
    <r>
      <rPr>
        <b/>
        <sz val="9"/>
        <rFont val="Arial"/>
        <family val="2"/>
      </rPr>
      <t>3.</t>
    </r>
    <r>
      <rPr>
        <sz val="9"/>
        <rFont val="Arial"/>
        <family val="2"/>
      </rPr>
      <t>(Reuniones de prevención y control realizadas) / (Reuniones de prevención y control programadas)*100
(0/2)*100=0%
Desde la dirección de Inspección, Vigilancia y Control se realizar 2 reuniones de prevención del tráfico de influencias para todo los funcionarios y contratistas de IVC, las reuniones estan programadas para mitan de año y a finales.</t>
    </r>
  </si>
  <si>
    <t>(Número de Conceptos favorables cumpplen requisitos / No conceptos revisados(aleatorios)) *100</t>
  </si>
  <si>
    <t>Eliana Rodríguez Gómez</t>
  </si>
  <si>
    <r>
      <t xml:space="preserve">30 Abril: 
</t>
    </r>
    <r>
      <rPr>
        <sz val="9"/>
        <rFont val="Arial"/>
        <family val="2"/>
      </rPr>
      <t>(1/1)*100= 100%</t>
    </r>
    <r>
      <rPr>
        <b/>
        <sz val="9"/>
        <rFont val="Arial"/>
        <family val="2"/>
      </rPr>
      <t xml:space="preserve">
31 Agosto:
31 Diciembre: </t>
    </r>
  </si>
  <si>
    <r>
      <rPr>
        <b/>
        <sz val="9"/>
        <rFont val="Arial"/>
        <family val="2"/>
      </rPr>
      <t xml:space="preserve">30 Abril: </t>
    </r>
    <r>
      <rPr>
        <sz val="9"/>
        <rFont val="Arial"/>
        <family val="2"/>
      </rPr>
      <t>Se recibió, se revisó y dió concepto favorable al informe de Bogotá</t>
    </r>
  </si>
  <si>
    <r>
      <t xml:space="preserve">30 Abril:
</t>
    </r>
    <r>
      <rPr>
        <sz val="9"/>
        <rFont val="Arial"/>
        <family val="2"/>
      </rPr>
      <t>N/A</t>
    </r>
    <r>
      <rPr>
        <b/>
        <sz val="9"/>
        <rFont val="Arial"/>
        <family val="2"/>
      </rPr>
      <t xml:space="preserve">
31 Agosto:
31 Diciembre: </t>
    </r>
  </si>
  <si>
    <r>
      <t xml:space="preserve">30 Abril:
</t>
    </r>
    <r>
      <rPr>
        <sz val="9"/>
        <rFont val="Arial"/>
        <family val="2"/>
      </rPr>
      <t>0/6 = 0</t>
    </r>
    <r>
      <rPr>
        <b/>
        <sz val="9"/>
        <rFont val="Arial"/>
        <family val="2"/>
      </rPr>
      <t xml:space="preserve">
31 Agosto:
31 Diciembre: </t>
    </r>
  </si>
  <si>
    <r>
      <t xml:space="preserve">30 Abril:   </t>
    </r>
    <r>
      <rPr>
        <sz val="9"/>
        <rFont val="Arial"/>
        <family val="2"/>
      </rPr>
      <t>0%</t>
    </r>
    <r>
      <rPr>
        <b/>
        <sz val="9"/>
        <rFont val="Arial"/>
        <family val="2"/>
      </rPr>
      <t xml:space="preserve">
31 Agosto:
31 Diciembre: </t>
    </r>
  </si>
  <si>
    <r>
      <t xml:space="preserve">30 Abril:
</t>
    </r>
    <r>
      <rPr>
        <sz val="9"/>
        <rFont val="Arial"/>
        <family val="2"/>
      </rPr>
      <t xml:space="preserve">1.   10%
2 .  20%
3.    0%
</t>
    </r>
    <r>
      <rPr>
        <b/>
        <sz val="9"/>
        <rFont val="Arial"/>
        <family val="2"/>
      </rPr>
      <t xml:space="preserve">31 Agosto:
31 Diciembre: </t>
    </r>
  </si>
  <si>
    <t>Ejercer las funciones de inspección, vigilancia y control para formalizar los organismos deportivos y demás entidades que conforman el Sistema Nacional del Deporte.</t>
  </si>
  <si>
    <t>Amparo Villa M.</t>
  </si>
  <si>
    <r>
      <rPr>
        <b/>
        <sz val="9"/>
        <rFont val="Arial"/>
        <family val="2"/>
      </rPr>
      <t>30 de abril</t>
    </r>
    <r>
      <rPr>
        <sz val="9"/>
        <rFont val="Arial"/>
        <family val="2"/>
      </rPr>
      <t xml:space="preserve">: Se inicio el programa de auditorías internas de gestión, las cuales aún están en desarrollo. No se han generado por tanto reuniones para el análisis de hallazgos.
Se realizó la evaluación a la gestión por dependencia y se incluyó el seguimiento a los planes de mejora, los informes se encuentran publicados en la página web. 
Se presentó en el mes de marzo al Comité de Control interno un Informe de Gestión sobre el seguimiento a la gestión sobre el Mapa de Riesgos de Corrupción y el Plan Anticorrupción y de Atención al Ciudadano. 
Se presentó a la Dirección un informe de auditoría especial al proyecto de Juegos Bolivarianos 2017.
Se realizó el primer seguimiento al Mapa de Riesgos de Corrupción y al Plan Anticorrupción, del 2017
# informes de seguimiento a mapa de riesgos de corrupción y al plan anticorrupción = 1/ 3 X 100 = 33%
</t>
    </r>
  </si>
  <si>
    <r>
      <t xml:space="preserve">30 Abril:
</t>
    </r>
    <r>
      <rPr>
        <sz val="9"/>
        <rFont val="Arial"/>
        <family val="2"/>
      </rPr>
      <t>Informes de seguimiento a planes de mejoramiento: 1 
Informes especiales: 1
Seguimiento a riesgos de corrupción : 33%</t>
    </r>
    <r>
      <rPr>
        <b/>
        <sz val="9"/>
        <rFont val="Arial"/>
        <family val="2"/>
      </rPr>
      <t xml:space="preserve">
31 Agosto:
31 Diciembre: </t>
    </r>
  </si>
  <si>
    <r>
      <rPr>
        <b/>
        <sz val="9"/>
        <rFont val="Arial"/>
        <family val="2"/>
      </rPr>
      <t xml:space="preserve">A 30 DE ABRIL: 
</t>
    </r>
    <r>
      <rPr>
        <sz val="9"/>
        <rFont val="Arial"/>
        <family val="2"/>
      </rPr>
      <t>Se recibió, se revisó y dió concepto favorable al informe de Bogotá</t>
    </r>
  </si>
  <si>
    <r>
      <rPr>
        <b/>
        <sz val="9"/>
        <rFont val="Arial"/>
        <family val="2"/>
      </rPr>
      <t xml:space="preserve">A 30 DE ABRIL: 
</t>
    </r>
    <r>
      <rPr>
        <sz val="9"/>
        <rFont val="Arial"/>
        <family val="2"/>
      </rPr>
      <t xml:space="preserve">Las reuniones con los enlaces se cumplen los días  27 de cada mes.
Hasta el 30 de abril se han realizado 27 reuniones, como consta en las actas que reposan en el GIT Comunicaciones y que corresponden a los compromisos establecidos sobre el cumplimiento de actualización de la información requerida para publicación en el sitio Web, según la Ley de Transparencia, especialmente con los GIT de: Secretaría General, Financiera, Control Interno, Talento Humano, Gestión Administrativa, Fomento y Desarrollo, Oficina Jurídica, Posicionamiento y Liderazgo Deportivo, IVC, Contratación, Planeación y Subdirección General. 
En cuanto a la Política Editorial, se actualizaron la guía y los formatos de actualización de contenidos de página web.    </t>
    </r>
  </si>
  <si>
    <r>
      <rPr>
        <b/>
        <sz val="9"/>
        <rFont val="Arial"/>
        <family val="2"/>
      </rPr>
      <t>A 30 DE ABRIL:</t>
    </r>
    <r>
      <rPr>
        <sz val="9"/>
        <rFont val="Arial"/>
        <family val="2"/>
      </rPr>
      <t xml:space="preserve">
Se realiza reunion de comité de historia clinica 20-04-2017 y se hace segumiento interno al registro de la historia clinica del Centro de Ciencias del Deporte revisando profesional por profesional los usuarios atendidos y el adecuado diligenciamiento en la historia clinica.</t>
    </r>
  </si>
  <si>
    <r>
      <rPr>
        <b/>
        <sz val="9"/>
        <rFont val="Arial"/>
        <family val="2"/>
      </rPr>
      <t>A 30 DE ABRIL:</t>
    </r>
    <r>
      <rPr>
        <sz val="9"/>
        <rFont val="Arial"/>
        <family val="2"/>
      </rPr>
      <t xml:space="preserve">
Se realiza jornada de segumiento de los planes de accion biomicos (PAB) Realizados vs deportes valorados 28-04-2017 y se revisa que coincidan las actas de entrega de resultados para cada valoracion elaboradas por deporte.</t>
    </r>
  </si>
  <si>
    <t xml:space="preserve">A 30 DE ABRIL: </t>
  </si>
  <si>
    <r>
      <rPr>
        <b/>
        <sz val="9"/>
        <rFont val="Arial"/>
        <family val="2"/>
      </rPr>
      <t>A 30 DE ABRIL:</t>
    </r>
    <r>
      <rPr>
        <sz val="9"/>
        <rFont val="Arial"/>
        <family val="2"/>
      </rPr>
      <t xml:space="preserve"> 
Como controles para prevenir la vulneración o el uso indebido de la información se adelantaron las siguientes acciones:
• Se suscribieron  8 acuerdos de confidencialidad, por parte de los integrantes del GIT Antidopaje, y por parte de los colaboradores  del CPC, que ejecutan sus actividades en desarrollo del convenio de asociación suscrito con el CPC.
• Se realizaron 11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3 usuarios registrados, con su correspondiente clave de acceso.</t>
    </r>
  </si>
  <si>
    <r>
      <rPr>
        <b/>
        <sz val="9"/>
        <rFont val="Arial"/>
        <family val="2"/>
      </rPr>
      <t xml:space="preserve">A 30 DE ABRIL: 
</t>
    </r>
    <r>
      <rPr>
        <sz val="9"/>
        <rFont val="Arial"/>
        <family val="2"/>
      </rPr>
      <t>Se revisó con los Supervisores el corte de presentacion de informes de las federaciones que han firmado contratos</t>
    </r>
  </si>
  <si>
    <r>
      <rPr>
        <b/>
        <sz val="9"/>
        <rFont val="Arial"/>
        <family val="2"/>
      </rPr>
      <t xml:space="preserve">A 30 DE ABRIL: 
</t>
    </r>
    <r>
      <rPr>
        <sz val="9"/>
        <rFont val="Arial"/>
        <family val="2"/>
      </rPr>
      <t>Se revisó con los Supervisores el corte devisitas realizadas de los cuales no se encontraron hallazgos</t>
    </r>
  </si>
  <si>
    <r>
      <rPr>
        <b/>
        <sz val="9"/>
        <rFont val="Arial"/>
        <family val="2"/>
      </rPr>
      <t xml:space="preserve">A 30 DE ABRIL: </t>
    </r>
    <r>
      <rPr>
        <sz val="9"/>
        <rFont val="Arial"/>
        <family val="2"/>
      </rPr>
      <t>1.Expedientes de IVC digitalizados al menos el 30%
*El proceso de digitalización para el año 2017 no ha empezado, puesto que los documentos y expedientes de 2017  son "archivo de gestión" es decir que los funcionarios y contratistas los estan usando y estan en su poder, cuando estos sean entregados a el área de archivo, se procedera a  alimentar este indicador semanalmente con la ayuda de las nuevas personas de archivo y cuando se deje de usar " el archivo de gestión"
Contratación de 2 personas nuevas para el área de archivo, actualmente existen 3 personas, antes existia 1.</t>
    </r>
  </si>
  <si>
    <r>
      <rPr>
        <b/>
        <sz val="9"/>
        <rFont val="Arial"/>
        <family val="2"/>
      </rPr>
      <t>30 DE ABRIL:</t>
    </r>
    <r>
      <rPr>
        <sz val="9"/>
        <rFont val="Arial"/>
        <family val="2"/>
      </rPr>
      <t xml:space="preserve">
Reanalisis de una muestra aleatoria de las muestras procesadas en Entre enero y Febrero. 
 Actas de compromiso firmadas por las personas que ingresaron en el periodo enero-abril de 2017</t>
    </r>
  </si>
  <si>
    <r>
      <rPr>
        <b/>
        <sz val="9"/>
        <rFont val="Arial"/>
        <family val="2"/>
      </rPr>
      <t xml:space="preserve">30 DE ABRIL:
</t>
    </r>
    <r>
      <rPr>
        <sz val="9"/>
        <rFont val="Arial"/>
        <family val="2"/>
      </rPr>
      <t xml:space="preserve">Con el Equipo multidisciplinario de proyectos regionales se han revisado 179 proyectos, de los cuales 12 ya se encuentran  con la informacion mínima requerida ajustada según las observaciones de cada profesional. Sobre 99 proyectos las entidades territoriales responsables a la fecha no han enteregado la información  corregida según las observaciones y recomendaciones técnicas. </t>
    </r>
  </si>
  <si>
    <r>
      <rPr>
        <b/>
        <sz val="9"/>
        <rFont val="Arial"/>
        <family val="2"/>
      </rPr>
      <t>A 30 DE ABRIL:
.</t>
    </r>
    <r>
      <rPr>
        <sz val="9"/>
        <rFont val="Arial"/>
        <family val="2"/>
      </rPr>
      <t xml:space="preserve">(Documentación de la caracterización revisada de IVC / Total documentación de la caracterización de IVC)*100
*(2/20)*100=10%
La Dirrección de Inspección, Vigilancia y Control diseño un plan para rediseñar y actualizar con el fin de mejorar la efectividad de sus procesos y documentos de la caracterización, por lo cual los contratistas Rodolfo Reyes, Nicolas Sahid y junto a Diego Londoño del área de planeación estan revisando los documentos de IVC, para poder indentificar las mejoras pertienentes en este momento se han revisado 2 de los 20 documentos de la Dirección.
</t>
    </r>
    <r>
      <rPr>
        <b/>
        <sz val="9"/>
        <rFont val="Arial"/>
        <family val="2"/>
      </rPr>
      <t>2.</t>
    </r>
    <r>
      <rPr>
        <sz val="9"/>
        <rFont val="Arial"/>
        <family val="2"/>
      </rPr>
      <t xml:space="preserve">(Visitas realizadas in situ / Cronograma de visitas en situ )*100
(3/15)]100 =20%
Se establecieron una series de visitas para hacer seguimiento a los organismos deportivos del SND sobre el cumplimiento de aspectos como cumplimiento de normas financieras y legales vigentes, entre otros aspectos de cumplimiento. Asi mismo con estas visitas se quiere garantizar el cumplimiento claro y eficaz de los trámites y funciones de toda la Dirección de Inspección, Vigilancia y Control puesto que con estas visitas se garantiza la recolección de información necesaria para responder trámites ( Impugnaciones, Investigaciones, y Quejas ) y el control de In situ de los organismos deportivos. ( Se han realizado 3 actas de visita sobre las 15 proyectas) para dar un porcentaje del 20%. 
</t>
    </r>
    <r>
      <rPr>
        <b/>
        <sz val="9"/>
        <rFont val="Arial"/>
        <family val="2"/>
      </rPr>
      <t>3.</t>
    </r>
    <r>
      <rPr>
        <sz val="9"/>
        <rFont val="Arial"/>
        <family val="2"/>
      </rPr>
      <t>(Reuniones de prevención y control realizadas) / (Reuniones de prevención y control programadas)*100
(0/2)*100=0%
Desde la dirección de Inspección, Vigilancia y Control se realizar 2 reuniones de prevención del tráfico de influencias para todo los funcionarios y contratistas de IVC, las reuniones estan programadas para mitan de año y a finales.</t>
    </r>
  </si>
  <si>
    <r>
      <rPr>
        <b/>
        <sz val="9"/>
        <rFont val="Arial"/>
        <family val="2"/>
      </rPr>
      <t xml:space="preserve">30 DE ABRIL:
</t>
    </r>
    <r>
      <rPr>
        <sz val="9"/>
        <rFont val="Arial"/>
        <family val="2"/>
      </rPr>
      <t>De acuerdo con el control propuesto, se procedió a revisar 20 carpetas contractuales de los diferentes procesos adelantados por el GIT de contratación así: * prestación de servicios profesionales y de apoyo a la gestión: 8 carpetas. * Contratos de Apoyo: 3 carpetas. * Convenios Interadministrativos: 5 Carpetas. * Convenios de Asociación: 2 Carpetas. * Procesos Públicos: 2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 se anexa informe de evaluación.</t>
    </r>
  </si>
  <si>
    <r>
      <rPr>
        <b/>
        <sz val="9"/>
        <rFont val="Arial"/>
        <family val="2"/>
      </rPr>
      <t xml:space="preserve">A 30 DE ABRIL:
</t>
    </r>
    <r>
      <rPr>
        <sz val="9"/>
        <rFont val="Arial"/>
        <family val="2"/>
      </rPr>
      <t xml:space="preserve">A la fecha no de corte no se ha recibido quejas por peticiones vencidas
</t>
    </r>
  </si>
  <si>
    <r>
      <rPr>
        <b/>
        <sz val="9"/>
        <rFont val="Arial"/>
        <family val="2"/>
      </rPr>
      <t xml:space="preserve">A30 DE ABRIL:
</t>
    </r>
    <r>
      <rPr>
        <sz val="9"/>
        <rFont val="Arial"/>
        <family val="2"/>
      </rPr>
      <t xml:space="preserve">Al corte no se han fallado  por casos de investigaciones disciplinarias por  respuesta incompletas o manipuladas </t>
    </r>
  </si>
  <si>
    <r>
      <rPr>
        <b/>
        <sz val="9"/>
        <rFont val="Arial"/>
        <family val="2"/>
      </rPr>
      <t>A 30 DE ABRIL:</t>
    </r>
    <r>
      <rPr>
        <sz val="9"/>
        <rFont val="Arial"/>
        <family val="2"/>
      </rPr>
      <t xml:space="preserve">
Se realizo la verificación de los soportes de estudio y experiencia de los nuevos funcionarios que se posesionan.
Se realizo la muestra aleatoria de las historias laborales se revisaron en el primer cuatrimestre 24 hojas de vida.
Se establecio la periodicidad  mensual de la gestión  en las historias laborales.</t>
    </r>
  </si>
  <si>
    <r>
      <rPr>
        <b/>
        <sz val="9"/>
        <rFont val="Arial"/>
        <family val="2"/>
      </rPr>
      <t>A 30 DE ABRIL:</t>
    </r>
    <r>
      <rPr>
        <sz val="9"/>
        <rFont val="Arial"/>
        <family val="2"/>
      </rPr>
      <t xml:space="preserve">
Se realizo la inclusión de un codigo de barras con un numero aleatorio en las certificaciones laborales.
Se realizaron 37 verificaciones aleatorias a las certificaciones verificadas de Enero a Abril.</t>
    </r>
  </si>
  <si>
    <r>
      <rPr>
        <b/>
        <sz val="9"/>
        <rFont val="Arial"/>
        <family val="2"/>
      </rPr>
      <t>A 30 DE ABRIL:</t>
    </r>
    <r>
      <rPr>
        <sz val="9"/>
        <rFont val="Arial"/>
        <family val="2"/>
      </rPr>
      <t xml:space="preserve">
1. Se esta realizando las gestiónes con los coordinadores del CAR para realizar la reunión que permita generar el control necesario para el reporte de los hechos economicos.
2. La comunicación via web sobre el reporte Se envío el 15 de febrero de 2017.</t>
    </r>
  </si>
  <si>
    <r>
      <rPr>
        <b/>
        <sz val="9"/>
        <rFont val="Arial"/>
        <family val="2"/>
      </rPr>
      <t>30 DE ABRIL:</t>
    </r>
    <r>
      <rPr>
        <sz val="9"/>
        <rFont val="Arial"/>
        <family val="2"/>
      </rPr>
      <t xml:space="preserve">
Se realizaron las conciliaciones bancarias del mes de Enero, Febrero y Marzo, los valores conciliados son iguales a los valores solicitados a la DTN. La conciliación del mes de abril se tiene plazo hasta el 15 del mes de mayo, por lo tanto se reportara en el siguiente periodo.</t>
    </r>
  </si>
  <si>
    <r>
      <rPr>
        <b/>
        <sz val="9"/>
        <rFont val="Arial"/>
        <family val="2"/>
      </rPr>
      <t xml:space="preserve">30 DE ABRIL:
 </t>
    </r>
    <r>
      <rPr>
        <sz val="9"/>
        <rFont val="Arial"/>
        <family val="2"/>
      </rPr>
      <t>A  la fecha 30 de abril de 2017  la Oficina Asesora Jurídica cuenta con una base de 84 procesos judiciales en total; de los cuales se encuentran reportados en el sistema Ekogui un total 62 procesos judiciales, lo anterior teniendo en cuenta que las acciones penales gozan de reserva legal y no son cargadas en el mencionado sistema. Por lo anteior se tiene en cuenta la diefrencia en el momento de realizar el calculo para verificar el seguimiento y la actualización adecuada de la acciones judiciales.</t>
    </r>
  </si>
  <si>
    <r>
      <rPr>
        <b/>
        <sz val="9"/>
        <rFont val="Arial"/>
        <family val="2"/>
      </rPr>
      <t xml:space="preserve">A 30 DE ABRIL: 
</t>
    </r>
    <r>
      <rPr>
        <sz val="9"/>
        <rFont val="Arial"/>
        <family val="2"/>
      </rPr>
      <t xml:space="preserve">En el marco de la ejecución del contrato interadministrativo No. 247 de 2017 -COLDEPORTES y CM-03-2017-CISA, de movilización de activos suscrito con CISA, se hizo una primera entrega por venta de cartera de 158 expedientes de cobro coactivo por vulneración a la Ley 1445 de 2011 y Ley 30 de 1971, los cuales se discriminan en la base de datos que se adjunta al presente reporte. De dicha información se remitirá copia al GIT de financiera para la elaboración de los registros contables y actualización de los estados financieros en lo pertinente. Así mismo, se encuentra en poder de CISA la documentación correspondiente para la realización de la valoración y presentación de la oferta de la compra de cartera relacionada con las sanciones administrativas impuestas por la Dirección de inspección, Vigilancia y Control, esto es 67 procesos.      
Se continúa con el impulso a 3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135 procesos, para un total de 363 proceso impulsados. De las gestiones anteriores se obtuvo recaudos tal como se soporta en la certificación del GIT de financiera y presupuestal,  
Como soporte de lo anterior se cuenta con una base de datos actualizada, con corte a 30 de abril de 2017. 
</t>
    </r>
  </si>
  <si>
    <r>
      <rPr>
        <b/>
        <sz val="9"/>
        <rFont val="Arial"/>
        <family val="2"/>
      </rPr>
      <t xml:space="preserve">A 30 DE ABRIL: 
</t>
    </r>
    <r>
      <rPr>
        <sz val="9"/>
        <rFont val="Arial"/>
        <family val="2"/>
      </rPr>
      <t>1. Minutas de Seguridad: Se realiza una revisión aleatoria en las minutas de las autorizaciones dadas por el supervisor a los funcionarios o contratistas  para la salida de elementos.
2. Actas de Inventario: 50 inv realizados =   16 %
                                            307 inventarios
El porcentaje es bajo debido a que los muebles adquiridos no han sido ingresados al inventario por que no se ha allegado la factura correspondiente, igualmentr los muebles retirados de las areas se  estan ubicando en las areas en las cuales no fue posible la adquisición de nuevos muebles.
3. Reporte de Siniestralidad: Reporte de Siniestralidad I trimestre del año 2017. 7 elementos indemnizados, 1 elemento en tramite.
4.El dia  07 de febrero de 2017  se presento el hurto de una camara de video y un portatil pertenecientes al area de Comunicaciones, por personas de las que se desconoce su identidad, se interpuso la denuncia correspondiente ante Policia y CTI, y se esta tramitando ante la empresa de vigilancia la indemnización de dichos elementos, asi mismo se  acondiciono la recepción de tal manera que diera una mejor vista al personal que ingresa a la Entidad, se habilito el ingreso al auditorio de tal forma que permita el control de quienes lo frecuentan, adicionalmente se reforzo el numero de camaras de seguridad.</t>
    </r>
  </si>
  <si>
    <r>
      <rPr>
        <b/>
        <sz val="9"/>
        <rFont val="Arial"/>
        <family val="2"/>
      </rPr>
      <t xml:space="preserve">A 30 DE ABRIL: 
</t>
    </r>
    <r>
      <rPr>
        <sz val="9"/>
        <rFont val="Arial"/>
        <family val="2"/>
      </rPr>
      <t>Se realizó la capacitación presencial denominda "IPV6" tanto en la sede principal  como el CAR.
Se han enviado 3 NOTIC´s de los 10 programados para el año.</t>
    </r>
  </si>
  <si>
    <r>
      <rPr>
        <b/>
        <sz val="9"/>
        <rFont val="Arial"/>
        <family val="2"/>
      </rPr>
      <t xml:space="preserve">A 30 DE ABRIL: 
</t>
    </r>
    <r>
      <rPr>
        <sz val="9"/>
        <rFont val="Arial"/>
        <family val="2"/>
      </rPr>
      <t xml:space="preserve">1. Se aprobo la ultima actualización el 11 de enero de 2017, se esta realizando la actualización de la caracterización del proceso de Gestión Documental que complementa lo dispuesto en el Manual de Gestión Documental.
2. Se esta diseñando una campaña de sensibilización para dar a conocer los lineamientos establecidos en el proceso de Gestión Documental.
3. Teniendo en cuenta que la periodicidad de medición de las evaluaciones respecto al cumplimiento de los lineamientos establecidos por el proceso de Gestión Documental es semestral, los resultados seran reportados en el segundo avance que corresponde al mes de Agosto.
</t>
    </r>
  </si>
  <si>
    <r>
      <rPr>
        <b/>
        <sz val="9"/>
        <rFont val="Arial"/>
        <family val="2"/>
      </rPr>
      <t>A 30 DE ABRIL</t>
    </r>
    <r>
      <rPr>
        <sz val="9"/>
        <rFont val="Arial"/>
        <family val="2"/>
      </rPr>
      <t xml:space="preserve">: 
Se inicio el programa de auditorías internas de gestión, las cuales aún están en desarrollo. No se han generado por tanto reuniones para el análisis de hallazgos.
Se realizó la evaluación a la gestión por dependencia y se incluyó el seguimiento a los planes de mejora, los informes se encuentran publicados en la página web. 
Se presentó en el mes de marzo al Comité de Control interno un Informe de Gestión sobre el seguimiento a la gestión sobre el Mapa de Riesgos de Corrupción y el Plan Anticorrupción y de Atención al Ciudadano. 
Se presentó a la Dirección un informe de auditoría especial al proyecto de Juegos Bolivarianos 2017.
Se realizó el primer seguimiento al Mapa de Riesgos de Corrupción y al Plan Anticorrupción, del 2017
# informes de seguimiento a mapa de riesgos de corrupción y al plan anticorrupción = 1/ 3 X 100 = 33%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</si>
</sst>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quot;\ * #,##0.00_);_(&quot;$&quot;\ * \(#,##0.00\);_(&quot;$&quot;\ * &quot;-&quot;??_);_(@_)"/>
    <numFmt numFmtId="165" formatCode="_ [$€-2]\ * #,##0.00_ ;_ [$€-2]\ * \-#,##0.00_ ;_ [$€-2]\ * &quot;-&quot;??_ "/>
    <numFmt numFmtId="166" formatCode="dd/mm/yyyy;@"/>
  </numFmts>
  <fonts count="3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9"/>
      <color rgb="FF000000"/>
      <name val="Arial"/>
      <family val="2"/>
    </font>
    <font>
      <sz val="11"/>
      <color theme="1"/>
      <name val="Calibri"/>
      <family val="2"/>
      <scheme val="minor"/>
    </font>
    <font>
      <sz val="12"/>
      <color theme="1"/>
      <name val="Arial"/>
      <family val="2"/>
    </font>
  </fonts>
  <fills count="28">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6" tint="0.59999389629810485"/>
        <bgColor indexed="64"/>
      </patternFill>
    </fill>
  </fills>
  <borders count="7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theme="9" tint="-0.249977111117893"/>
      </left>
      <right style="thin">
        <color indexed="64"/>
      </right>
      <top/>
      <bottom/>
      <diagonal/>
    </border>
    <border>
      <left style="thin">
        <color indexed="64"/>
      </left>
      <right style="medium">
        <color theme="9" tint="-0.249977111117893"/>
      </right>
      <top/>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right style="thin">
        <color theme="1"/>
      </right>
      <top style="medium">
        <color indexed="64"/>
      </top>
      <bottom style="thin">
        <color theme="1"/>
      </bottom>
      <diagonal/>
    </border>
  </borders>
  <cellStyleXfs count="5">
    <xf numFmtId="0" fontId="0" fillId="0" borderId="0"/>
    <xf numFmtId="165" fontId="6" fillId="0" borderId="0" applyFont="0" applyFill="0" applyBorder="0" applyAlignment="0" applyProtection="0"/>
    <xf numFmtId="0" fontId="6" fillId="0" borderId="0"/>
    <xf numFmtId="0" fontId="6" fillId="0" borderId="0"/>
    <xf numFmtId="164" fontId="35" fillId="0" borderId="0" applyFont="0" applyFill="0" applyBorder="0" applyAlignment="0" applyProtection="0"/>
  </cellStyleXfs>
  <cellXfs count="605">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7"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6" fillId="0" borderId="0" xfId="0" applyFont="1" applyProtection="1"/>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19" fillId="0" borderId="17"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27" fillId="0" borderId="8" xfId="0" applyFont="1" applyBorder="1" applyAlignment="1" applyProtection="1">
      <alignment horizontal="left" vertical="center" wrapText="1"/>
    </xf>
    <xf numFmtId="0" fontId="1" fillId="0" borderId="0" xfId="0" applyFont="1" applyBorder="1"/>
    <xf numFmtId="0" fontId="12" fillId="0" borderId="2" xfId="0" applyFont="1" applyBorder="1" applyAlignment="1">
      <alignment vertical="top" wrapText="1"/>
    </xf>
    <xf numFmtId="0" fontId="9" fillId="2" borderId="43" xfId="0" applyFont="1" applyFill="1" applyBorder="1" applyAlignment="1" applyProtection="1">
      <alignment horizontal="center" vertical="center" wrapText="1"/>
    </xf>
    <xf numFmtId="0" fontId="1" fillId="0" borderId="23" xfId="0" applyFont="1" applyBorder="1" applyProtection="1"/>
    <xf numFmtId="0" fontId="9" fillId="0" borderId="12" xfId="0" applyFont="1" applyBorder="1" applyAlignment="1" applyProtection="1"/>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14" fillId="0" borderId="8" xfId="0" applyFont="1" applyFill="1" applyBorder="1" applyAlignment="1" applyProtection="1">
      <alignment horizontal="justify"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center" vertical="center" wrapText="1"/>
    </xf>
    <xf numFmtId="0" fontId="33" fillId="0" borderId="25" xfId="0" applyFont="1" applyFill="1" applyBorder="1" applyAlignment="1" applyProtection="1">
      <alignment horizontal="justify" vertical="center" wrapText="1"/>
    </xf>
    <xf numFmtId="0" fontId="33" fillId="0" borderId="8" xfId="0" applyFont="1" applyFill="1" applyBorder="1" applyAlignment="1" applyProtection="1">
      <alignment horizontal="justify" vertical="center" wrapText="1"/>
    </xf>
    <xf numFmtId="0" fontId="0" fillId="8" borderId="8" xfId="0" applyFill="1" applyBorder="1" applyAlignment="1" applyProtection="1">
      <alignment vertical="top" wrapText="1"/>
    </xf>
    <xf numFmtId="0" fontId="14" fillId="0" borderId="8" xfId="0" applyFont="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5" xfId="0" applyFont="1" applyBorder="1" applyAlignment="1" applyProtection="1">
      <alignment horizontal="justify" vertical="top" wrapText="1"/>
      <protection locked="0"/>
    </xf>
    <xf numFmtId="0" fontId="14" fillId="0" borderId="8"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0" fontId="14" fillId="15" borderId="19" xfId="0" applyFont="1" applyFill="1" applyBorder="1" applyAlignment="1" applyProtection="1">
      <alignment horizontal="justify"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6" fillId="0" borderId="9" xfId="0" applyNumberFormat="1" applyFont="1" applyBorder="1" applyAlignment="1" applyProtection="1">
      <alignment vertical="center"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25" xfId="0" applyNumberFormat="1" applyFont="1" applyFill="1" applyBorder="1" applyAlignment="1" applyProtection="1">
      <alignment horizontal="justify" vertical="center" wrapText="1"/>
    </xf>
    <xf numFmtId="0" fontId="34" fillId="0" borderId="25" xfId="0" applyFont="1" applyFill="1" applyBorder="1" applyAlignment="1" applyProtection="1">
      <alignment horizontal="justify" vertical="center" wrapText="1"/>
    </xf>
    <xf numFmtId="0" fontId="14" fillId="0" borderId="16" xfId="0" applyFont="1" applyBorder="1" applyAlignment="1" applyProtection="1">
      <alignment vertical="center" wrapText="1"/>
    </xf>
    <xf numFmtId="0" fontId="14" fillId="0" borderId="10" xfId="0" applyFont="1" applyBorder="1" applyAlignment="1" applyProtection="1">
      <alignment vertical="center" wrapText="1"/>
    </xf>
    <xf numFmtId="0" fontId="14" fillId="0" borderId="16" xfId="0" applyFont="1" applyBorder="1" applyAlignment="1" applyProtection="1">
      <alignment horizontal="center" vertical="center" wrapText="1"/>
    </xf>
    <xf numFmtId="16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14" fillId="0" borderId="8" xfId="0" applyFont="1" applyBorder="1" applyAlignment="1" applyProtection="1">
      <alignment vertical="center" wrapText="1"/>
    </xf>
    <xf numFmtId="14" fontId="10" fillId="0" borderId="8" xfId="0" applyNumberFormat="1" applyFont="1" applyBorder="1" applyAlignment="1" applyProtection="1">
      <alignment vertical="center" wrapText="1"/>
    </xf>
    <xf numFmtId="0" fontId="14" fillId="0" borderId="9" xfId="0" applyFont="1" applyBorder="1" applyAlignment="1" applyProtection="1">
      <alignment vertical="center" wrapText="1"/>
    </xf>
    <xf numFmtId="0" fontId="6" fillId="0" borderId="8" xfId="0" applyFont="1" applyFill="1" applyBorder="1" applyAlignment="1" applyProtection="1">
      <alignment horizontal="justify" vertical="center" wrapText="1"/>
      <protection locked="0"/>
    </xf>
    <xf numFmtId="0" fontId="8" fillId="0" borderId="25" xfId="0" applyFont="1" applyBorder="1" applyAlignment="1" applyProtection="1">
      <alignment horizontal="left" vertical="center" wrapText="1"/>
    </xf>
    <xf numFmtId="0" fontId="21" fillId="8" borderId="54" xfId="0" applyFont="1" applyFill="1" applyBorder="1" applyAlignment="1" applyProtection="1">
      <alignment horizontal="center" vertical="center" textRotation="90" wrapText="1"/>
      <protection locked="0"/>
    </xf>
    <xf numFmtId="0" fontId="21" fillId="26" borderId="54" xfId="0" applyFont="1" applyFill="1" applyBorder="1" applyAlignment="1" applyProtection="1">
      <alignment horizontal="center" vertical="center" textRotation="90" wrapText="1"/>
      <protection locked="0"/>
    </xf>
    <xf numFmtId="0" fontId="19" fillId="0" borderId="17" xfId="0" applyFont="1" applyFill="1" applyBorder="1" applyAlignment="1" applyProtection="1">
      <alignment vertical="center" wrapText="1"/>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58" xfId="0" applyFont="1" applyFill="1" applyBorder="1" applyAlignment="1" applyProtection="1">
      <alignment horizontal="center" vertical="center" textRotation="90" wrapText="1"/>
      <protection locked="0"/>
    </xf>
    <xf numFmtId="0" fontId="14" fillId="0" borderId="0" xfId="0" applyFont="1" applyBorder="1" applyAlignment="1" applyProtection="1">
      <alignment horizontal="center" vertical="center" wrapText="1"/>
      <protection locked="0"/>
    </xf>
    <xf numFmtId="0" fontId="21" fillId="20" borderId="1" xfId="0" applyFont="1" applyFill="1" applyBorder="1" applyAlignment="1" applyProtection="1">
      <alignment horizontal="center" vertical="center" textRotation="90" wrapText="1"/>
      <protection locked="0"/>
    </xf>
    <xf numFmtId="0" fontId="13" fillId="0" borderId="2" xfId="0" applyFont="1" applyBorder="1" applyAlignment="1" applyProtection="1">
      <alignment horizontal="center" vertical="top" wrapText="1"/>
      <protection locked="0"/>
    </xf>
    <xf numFmtId="0" fontId="14" fillId="0" borderId="43" xfId="0" applyFont="1" applyFill="1" applyBorder="1" applyAlignment="1" applyProtection="1">
      <alignment horizontal="justify" vertical="center" wrapText="1"/>
    </xf>
    <xf numFmtId="0" fontId="6" fillId="0" borderId="2" xfId="0" applyFont="1" applyFill="1" applyBorder="1" applyAlignment="1" applyProtection="1">
      <alignment horizontal="center" vertical="center" wrapText="1"/>
      <protection locked="0"/>
    </xf>
    <xf numFmtId="0" fontId="8" fillId="0" borderId="43" xfId="0" applyFont="1" applyBorder="1" applyAlignment="1" applyProtection="1">
      <alignment horizontal="center" vertical="center" wrapText="1"/>
      <protection locked="0"/>
    </xf>
    <xf numFmtId="0" fontId="8" fillId="0" borderId="43" xfId="0" applyFont="1" applyBorder="1" applyAlignment="1" applyProtection="1">
      <alignment horizontal="center" vertical="center" wrapText="1"/>
    </xf>
    <xf numFmtId="0" fontId="14" fillId="0" borderId="43" xfId="0" applyFont="1" applyBorder="1" applyAlignment="1" applyProtection="1">
      <alignment horizontal="justify" vertical="center" wrapText="1"/>
      <protection locked="0"/>
    </xf>
    <xf numFmtId="0" fontId="14" fillId="0" borderId="43" xfId="0" applyFont="1" applyBorder="1" applyAlignment="1" applyProtection="1">
      <alignment horizontal="center" vertical="center" wrapText="1"/>
      <protection locked="0"/>
    </xf>
    <xf numFmtId="0" fontId="14" fillId="15" borderId="45" xfId="0" applyFont="1" applyFill="1" applyBorder="1" applyAlignment="1" applyProtection="1">
      <alignment horizontal="justify" vertical="center" wrapText="1"/>
      <protection locked="0"/>
    </xf>
    <xf numFmtId="0" fontId="14" fillId="0" borderId="43" xfId="0" applyFont="1" applyBorder="1" applyAlignment="1" applyProtection="1">
      <alignment horizontal="center" vertical="center" wrapText="1"/>
    </xf>
    <xf numFmtId="0" fontId="14" fillId="0" borderId="2" xfId="0" applyFont="1" applyBorder="1" applyAlignment="1" applyProtection="1">
      <alignment horizontal="center" vertical="center" wrapText="1"/>
      <protection locked="0"/>
    </xf>
    <xf numFmtId="0" fontId="14" fillId="0" borderId="43" xfId="0" applyFont="1" applyBorder="1" applyAlignment="1" applyProtection="1">
      <alignment vertical="center" wrapText="1"/>
      <protection locked="0"/>
    </xf>
    <xf numFmtId="14" fontId="10" fillId="0" borderId="43" xfId="0" applyNumberFormat="1" applyFont="1" applyBorder="1" applyAlignment="1" applyProtection="1">
      <alignment vertical="center" wrapText="1"/>
      <protection locked="0"/>
    </xf>
    <xf numFmtId="0" fontId="14" fillId="0" borderId="55" xfId="0" applyFont="1" applyBorder="1" applyAlignment="1" applyProtection="1">
      <alignment vertical="center" wrapText="1"/>
      <protection locked="0"/>
    </xf>
    <xf numFmtId="0" fontId="6" fillId="0" borderId="43" xfId="0" applyFont="1" applyBorder="1" applyAlignment="1" applyProtection="1">
      <alignment horizontal="center" vertical="center" wrapText="1"/>
      <protection locked="0"/>
    </xf>
    <xf numFmtId="0" fontId="8" fillId="0" borderId="43" xfId="0" applyFont="1" applyBorder="1" applyAlignment="1" applyProtection="1">
      <alignment horizontal="justify" vertical="top" wrapText="1"/>
      <protection locked="0"/>
    </xf>
    <xf numFmtId="0" fontId="8" fillId="0" borderId="40" xfId="0" applyFont="1" applyBorder="1" applyAlignment="1" applyProtection="1">
      <alignment horizontal="justify" vertical="top" wrapText="1"/>
      <protection locked="0"/>
    </xf>
    <xf numFmtId="0" fontId="13" fillId="0" borderId="0" xfId="0" applyFont="1" applyBorder="1" applyAlignment="1" applyProtection="1">
      <alignment horizontal="center" vertical="top" wrapText="1"/>
      <protection locked="0"/>
    </xf>
    <xf numFmtId="0" fontId="8" fillId="0" borderId="60" xfId="0" applyFont="1" applyBorder="1" applyAlignment="1" applyProtection="1">
      <alignment horizontal="justify" vertical="top" wrapText="1"/>
      <protection locked="0"/>
    </xf>
    <xf numFmtId="0" fontId="13" fillId="0" borderId="0" xfId="0" applyFont="1" applyBorder="1" applyAlignment="1" applyProtection="1">
      <alignment horizontal="center" vertical="center" wrapText="1"/>
      <protection locked="0"/>
    </xf>
    <xf numFmtId="0" fontId="13" fillId="0" borderId="13" xfId="0" applyFont="1" applyBorder="1" applyAlignment="1" applyProtection="1">
      <alignment horizontal="center" vertical="center" wrapText="1"/>
      <protection locked="0"/>
    </xf>
    <xf numFmtId="0" fontId="14" fillId="0" borderId="16"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protection locked="0"/>
    </xf>
    <xf numFmtId="0" fontId="14" fillId="15" borderId="16" xfId="0" applyFont="1" applyFill="1" applyBorder="1" applyAlignment="1" applyProtection="1">
      <alignment horizontal="justify" vertical="center" wrapText="1"/>
      <protection locked="0"/>
    </xf>
    <xf numFmtId="0" fontId="14" fillId="0" borderId="13" xfId="0" applyFont="1" applyBorder="1" applyAlignment="1" applyProtection="1">
      <alignment horizontal="center" vertical="center" wrapText="1"/>
      <protection locked="0"/>
    </xf>
    <xf numFmtId="14" fontId="10" fillId="0" borderId="16" xfId="0" applyNumberFormat="1" applyFont="1" applyBorder="1" applyAlignment="1" applyProtection="1">
      <alignment vertical="center" wrapText="1"/>
    </xf>
    <xf numFmtId="0" fontId="8" fillId="0" borderId="46" xfId="0" applyFont="1" applyBorder="1" applyAlignment="1" applyProtection="1">
      <alignment horizontal="left" vertical="center" wrapText="1"/>
    </xf>
    <xf numFmtId="0" fontId="8" fillId="0" borderId="61" xfId="0" applyFont="1" applyBorder="1" applyAlignment="1" applyProtection="1">
      <alignment horizontal="justify" vertical="top" wrapText="1"/>
      <protection locked="0"/>
    </xf>
    <xf numFmtId="0" fontId="13" fillId="0" borderId="0" xfId="0" applyFont="1" applyBorder="1" applyAlignment="1">
      <alignment vertical="top" wrapText="1"/>
    </xf>
    <xf numFmtId="0" fontId="9" fillId="9" borderId="19"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10" fillId="2" borderId="19" xfId="0" applyFont="1" applyFill="1" applyBorder="1" applyAlignment="1" applyProtection="1">
      <alignment horizontal="center" vertical="center" wrapText="1"/>
    </xf>
    <xf numFmtId="0" fontId="9" fillId="15" borderId="19" xfId="0" applyFont="1" applyFill="1" applyBorder="1" applyAlignment="1" applyProtection="1">
      <alignment horizontal="center" vertical="center" wrapText="1"/>
    </xf>
    <xf numFmtId="0" fontId="9" fillId="16" borderId="19" xfId="0" applyFont="1" applyFill="1" applyBorder="1" applyAlignment="1" applyProtection="1">
      <alignment horizontal="center" vertical="center" wrapText="1"/>
    </xf>
    <xf numFmtId="0" fontId="9" fillId="16" borderId="37" xfId="0" applyFont="1" applyFill="1" applyBorder="1" applyAlignment="1" applyProtection="1">
      <alignment horizontal="center" vertical="center" wrapText="1"/>
    </xf>
    <xf numFmtId="0" fontId="13" fillId="0" borderId="2" xfId="0" applyFont="1" applyBorder="1" applyAlignment="1" applyProtection="1">
      <alignment vertical="top" wrapText="1"/>
      <protection locked="0"/>
    </xf>
    <xf numFmtId="0" fontId="14" fillId="0" borderId="64" xfId="0" applyFont="1" applyFill="1" applyBorder="1" applyAlignment="1" applyProtection="1">
      <alignment horizontal="justify" vertical="center" wrapText="1"/>
    </xf>
    <xf numFmtId="0" fontId="14" fillId="0" borderId="43" xfId="0" applyFont="1" applyFill="1" applyBorder="1" applyAlignment="1" applyProtection="1">
      <alignment horizontal="left" vertical="center" wrapText="1"/>
    </xf>
    <xf numFmtId="0" fontId="6" fillId="0" borderId="55" xfId="0" applyFont="1" applyFill="1" applyBorder="1" applyAlignment="1" applyProtection="1">
      <alignment horizontal="center" vertical="center" wrapText="1"/>
      <protection locked="0"/>
    </xf>
    <xf numFmtId="0" fontId="14" fillId="15" borderId="43" xfId="0" applyFont="1" applyFill="1" applyBorder="1" applyAlignment="1" applyProtection="1">
      <alignment horizontal="justify" vertical="center" wrapText="1"/>
      <protection locked="0"/>
    </xf>
    <xf numFmtId="0" fontId="6" fillId="0" borderId="43" xfId="0" applyFont="1" applyBorder="1" applyAlignment="1" applyProtection="1">
      <alignment horizontal="justify" vertical="center" wrapText="1"/>
      <protection locked="0"/>
    </xf>
    <xf numFmtId="14" fontId="14" fillId="0" borderId="43" xfId="0" applyNumberFormat="1" applyFont="1" applyBorder="1" applyAlignment="1" applyProtection="1">
      <alignment vertical="center" wrapText="1"/>
      <protection locked="0"/>
    </xf>
    <xf numFmtId="0" fontId="6" fillId="0" borderId="43" xfId="0" applyFont="1" applyBorder="1" applyAlignment="1" applyProtection="1">
      <alignment vertical="center" wrapText="1"/>
      <protection locked="0"/>
    </xf>
    <xf numFmtId="0" fontId="6" fillId="0" borderId="55" xfId="0" applyFont="1" applyBorder="1" applyAlignment="1" applyProtection="1">
      <alignment vertical="center" wrapText="1"/>
      <protection locked="0"/>
    </xf>
    <xf numFmtId="0" fontId="13" fillId="0" borderId="13" xfId="0" applyFont="1" applyBorder="1" applyAlignment="1" applyProtection="1">
      <alignment vertical="top" wrapText="1"/>
      <protection locked="0"/>
    </xf>
    <xf numFmtId="0" fontId="14" fillId="0" borderId="16" xfId="0" applyFont="1" applyFill="1" applyBorder="1" applyAlignment="1" applyProtection="1">
      <alignment horizontal="justify" vertical="center" wrapText="1"/>
    </xf>
    <xf numFmtId="0" fontId="6" fillId="0" borderId="16" xfId="0" applyFont="1" applyBorder="1" applyAlignment="1" applyProtection="1">
      <alignment horizontal="justify" vertical="center" wrapText="1"/>
      <protection locked="0"/>
    </xf>
    <xf numFmtId="14" fontId="14" fillId="0" borderId="16" xfId="0" applyNumberFormat="1" applyFont="1" applyBorder="1" applyAlignment="1" applyProtection="1">
      <alignment vertical="center" wrapText="1"/>
      <protection locked="0"/>
    </xf>
    <xf numFmtId="0" fontId="6" fillId="0" borderId="16" xfId="0" applyFont="1" applyBorder="1" applyAlignment="1" applyProtection="1">
      <alignment vertical="center" wrapText="1"/>
      <protection locked="0"/>
    </xf>
    <xf numFmtId="0" fontId="6" fillId="0" borderId="16" xfId="0" applyFont="1" applyBorder="1" applyAlignment="1" applyProtection="1">
      <alignment horizontal="center" vertical="center" wrapText="1"/>
      <protection locked="0"/>
    </xf>
    <xf numFmtId="0" fontId="8" fillId="0" borderId="46" xfId="0" applyFont="1" applyBorder="1" applyAlignment="1" applyProtection="1">
      <alignment horizontal="justify" vertical="top" wrapText="1"/>
      <protection locked="0"/>
    </xf>
    <xf numFmtId="0" fontId="32" fillId="0" borderId="58" xfId="0" applyFont="1" applyFill="1" applyBorder="1" applyAlignment="1" applyProtection="1">
      <alignment horizontal="center" vertical="justify" textRotation="90" wrapText="1"/>
      <protection locked="0"/>
    </xf>
    <xf numFmtId="0" fontId="13" fillId="0" borderId="65" xfId="0" applyFont="1" applyBorder="1" applyAlignment="1" applyProtection="1">
      <alignment vertical="top" wrapText="1"/>
      <protection locked="0"/>
    </xf>
    <xf numFmtId="0" fontId="14" fillId="0" borderId="66" xfId="0" applyFont="1" applyFill="1" applyBorder="1" applyAlignment="1" applyProtection="1">
      <alignment horizontal="justify" vertical="center" wrapText="1"/>
    </xf>
    <xf numFmtId="0" fontId="6" fillId="0" borderId="67" xfId="0" applyFont="1" applyFill="1" applyBorder="1" applyAlignment="1" applyProtection="1">
      <alignment horizontal="center" vertical="center" wrapText="1"/>
      <protection locked="0"/>
    </xf>
    <xf numFmtId="0" fontId="8" fillId="0" borderId="66" xfId="0" applyFont="1" applyBorder="1" applyAlignment="1" applyProtection="1">
      <alignment horizontal="center" vertical="center" wrapText="1"/>
      <protection locked="0"/>
    </xf>
    <xf numFmtId="0" fontId="8" fillId="0" borderId="66" xfId="0" applyFont="1" applyBorder="1" applyAlignment="1" applyProtection="1">
      <alignment horizontal="center" vertical="center" wrapText="1"/>
    </xf>
    <xf numFmtId="0" fontId="14" fillId="0" borderId="66" xfId="0" applyFont="1" applyBorder="1" applyAlignment="1" applyProtection="1">
      <alignment horizontal="justify" vertical="center" wrapText="1"/>
      <protection locked="0"/>
    </xf>
    <xf numFmtId="0" fontId="14" fillId="0" borderId="66" xfId="0" applyFont="1" applyBorder="1" applyAlignment="1" applyProtection="1">
      <alignment horizontal="center" vertical="center" wrapText="1"/>
      <protection locked="0"/>
    </xf>
    <xf numFmtId="0" fontId="14" fillId="15" borderId="66" xfId="0" applyFont="1" applyFill="1" applyBorder="1" applyAlignment="1" applyProtection="1">
      <alignment horizontal="justify" vertical="center" wrapText="1"/>
      <protection locked="0"/>
    </xf>
    <xf numFmtId="0" fontId="14" fillId="0" borderId="66" xfId="0" applyFont="1" applyBorder="1" applyAlignment="1" applyProtection="1">
      <alignment horizontal="center" vertical="center" wrapText="1"/>
    </xf>
    <xf numFmtId="0" fontId="6" fillId="0" borderId="66" xfId="0" applyFont="1" applyBorder="1" applyAlignment="1" applyProtection="1">
      <alignment horizontal="justify" vertical="center" wrapText="1"/>
      <protection locked="0"/>
    </xf>
    <xf numFmtId="14" fontId="14" fillId="0" borderId="66" xfId="0" applyNumberFormat="1" applyFont="1" applyBorder="1" applyAlignment="1" applyProtection="1">
      <alignment vertical="center" wrapText="1"/>
      <protection locked="0"/>
    </xf>
    <xf numFmtId="0" fontId="6" fillId="0" borderId="66" xfId="0" applyFont="1" applyBorder="1" applyAlignment="1" applyProtection="1">
      <alignment vertical="center" wrapText="1"/>
      <protection locked="0"/>
    </xf>
    <xf numFmtId="0" fontId="6" fillId="0" borderId="67" xfId="0" applyFont="1" applyBorder="1" applyAlignment="1" applyProtection="1">
      <alignment vertical="center" wrapText="1"/>
      <protection locked="0"/>
    </xf>
    <xf numFmtId="0" fontId="6" fillId="0" borderId="66" xfId="0" applyFont="1" applyBorder="1" applyAlignment="1" applyProtection="1">
      <alignment horizontal="center" vertical="center" wrapText="1"/>
      <protection locked="0"/>
    </xf>
    <xf numFmtId="0" fontId="8" fillId="0" borderId="66" xfId="0" applyFont="1" applyBorder="1" applyAlignment="1" applyProtection="1">
      <alignment horizontal="justify" vertical="top" wrapText="1"/>
      <protection locked="0"/>
    </xf>
    <xf numFmtId="0" fontId="8" fillId="0" borderId="69" xfId="0" applyFont="1" applyBorder="1" applyAlignment="1" applyProtection="1">
      <alignment horizontal="justify" vertical="top" wrapText="1"/>
      <protection locked="0"/>
    </xf>
    <xf numFmtId="0" fontId="13" fillId="0" borderId="0" xfId="0" applyFont="1" applyBorder="1" applyAlignment="1" applyProtection="1">
      <alignment vertical="top" wrapText="1"/>
      <protection locked="0"/>
    </xf>
    <xf numFmtId="0" fontId="33" fillId="0" borderId="16" xfId="0" applyFont="1" applyFill="1" applyBorder="1" applyAlignment="1" applyProtection="1">
      <alignment horizontal="justify" vertical="center" wrapText="1"/>
    </xf>
    <xf numFmtId="0" fontId="6" fillId="0" borderId="16" xfId="0" applyNumberFormat="1" applyFont="1" applyBorder="1" applyAlignment="1" applyProtection="1">
      <alignment vertical="center" wrapText="1"/>
      <protection locked="0"/>
    </xf>
    <xf numFmtId="0" fontId="6" fillId="0" borderId="10" xfId="0" applyNumberFormat="1" applyFont="1" applyBorder="1" applyAlignment="1" applyProtection="1">
      <alignment vertical="center" wrapText="1"/>
      <protection locked="0"/>
    </xf>
    <xf numFmtId="0" fontId="14" fillId="0" borderId="70" xfId="0" applyFont="1" applyFill="1" applyBorder="1" applyAlignment="1" applyProtection="1">
      <alignment horizontal="justify" vertical="center" wrapText="1"/>
    </xf>
    <xf numFmtId="0" fontId="14" fillId="0" borderId="71" xfId="0" applyFont="1" applyFill="1" applyBorder="1" applyAlignment="1" applyProtection="1">
      <alignment horizontal="left" vertical="center" wrapText="1"/>
    </xf>
    <xf numFmtId="0" fontId="13" fillId="0" borderId="13" xfId="0" applyFont="1" applyBorder="1" applyAlignment="1" applyProtection="1">
      <alignment horizontal="center" vertical="top" wrapText="1"/>
      <protection locked="0"/>
    </xf>
    <xf numFmtId="0" fontId="14" fillId="0" borderId="16" xfId="0" applyFont="1" applyBorder="1" applyAlignment="1" applyProtection="1">
      <alignment vertical="center" wrapText="1"/>
      <protection locked="0"/>
    </xf>
    <xf numFmtId="14" fontId="10" fillId="0" borderId="16" xfId="0" applyNumberFormat="1" applyFont="1" applyBorder="1" applyAlignment="1" applyProtection="1">
      <alignment vertical="center" wrapText="1"/>
      <protection locked="0"/>
    </xf>
    <xf numFmtId="0" fontId="14" fillId="0" borderId="16" xfId="0" applyNumberFormat="1" applyFont="1" applyBorder="1" applyAlignment="1" applyProtection="1">
      <alignment vertical="center" wrapText="1"/>
      <protection locked="0"/>
    </xf>
    <xf numFmtId="0" fontId="14" fillId="0" borderId="10" xfId="0" applyFont="1" applyBorder="1" applyAlignment="1" applyProtection="1">
      <alignment vertical="center" wrapText="1"/>
      <protection locked="0"/>
    </xf>
    <xf numFmtId="0" fontId="32" fillId="0" borderId="6" xfId="0" applyFont="1" applyFill="1" applyBorder="1" applyAlignment="1" applyProtection="1">
      <alignment horizontal="center" vertical="justify" textRotation="90" wrapText="1"/>
      <protection locked="0"/>
    </xf>
    <xf numFmtId="0" fontId="33" fillId="0" borderId="43" xfId="0" applyFont="1" applyFill="1" applyBorder="1" applyAlignment="1" applyProtection="1">
      <alignment horizontal="justify" vertical="center" wrapText="1"/>
    </xf>
    <xf numFmtId="14" fontId="10" fillId="0" borderId="43" xfId="0" applyNumberFormat="1" applyFont="1" applyBorder="1" applyAlignment="1" applyProtection="1">
      <alignment horizontal="center" vertical="center" wrapText="1"/>
      <protection locked="0"/>
    </xf>
    <xf numFmtId="0" fontId="14" fillId="0" borderId="16" xfId="0" applyFont="1" applyFill="1" applyBorder="1" applyAlignment="1" applyProtection="1">
      <alignment horizontal="left" vertical="center" wrapText="1"/>
    </xf>
    <xf numFmtId="14" fontId="10" fillId="0" borderId="16" xfId="0" applyNumberFormat="1" applyFont="1" applyBorder="1" applyAlignment="1" applyProtection="1">
      <alignment horizontal="center" vertical="center" wrapText="1"/>
      <protection locked="0"/>
    </xf>
    <xf numFmtId="0" fontId="34" fillId="0" borderId="43" xfId="0" applyFont="1" applyFill="1" applyBorder="1" applyAlignment="1" applyProtection="1">
      <alignment horizontal="justify" vertical="center" wrapText="1"/>
    </xf>
    <xf numFmtId="0" fontId="14" fillId="0" borderId="16" xfId="0" applyFont="1" applyFill="1" applyBorder="1" applyAlignment="1" applyProtection="1">
      <alignment horizontal="justify" vertical="center" wrapText="1"/>
      <protection locked="0"/>
    </xf>
    <xf numFmtId="0" fontId="6" fillId="0" borderId="10" xfId="0" applyFont="1" applyBorder="1" applyAlignment="1" applyProtection="1">
      <alignment vertical="center" wrapText="1"/>
      <protection locked="0"/>
    </xf>
    <xf numFmtId="0" fontId="14" fillId="0" borderId="43" xfId="0" applyFont="1" applyFill="1" applyBorder="1" applyAlignment="1" applyProtection="1">
      <alignment horizontal="justify" vertical="top" wrapText="1"/>
    </xf>
    <xf numFmtId="0" fontId="14" fillId="0" borderId="16" xfId="0" applyFont="1" applyBorder="1" applyAlignment="1" applyProtection="1">
      <alignment horizontal="justify" vertical="center" wrapText="1"/>
    </xf>
    <xf numFmtId="0" fontId="21" fillId="24" borderId="54" xfId="0" applyFont="1" applyFill="1" applyBorder="1" applyAlignment="1" applyProtection="1">
      <alignment horizontal="center" vertical="center" textRotation="90" wrapText="1"/>
      <protection locked="0"/>
    </xf>
    <xf numFmtId="0" fontId="32" fillId="0" borderId="58" xfId="0" applyFont="1" applyFill="1" applyBorder="1" applyAlignment="1" applyProtection="1">
      <alignment horizontal="center" vertical="center" textRotation="90" wrapText="1"/>
      <protection locked="0"/>
    </xf>
    <xf numFmtId="0" fontId="6" fillId="0" borderId="65" xfId="0" applyFont="1" applyFill="1" applyBorder="1" applyAlignment="1" applyProtection="1">
      <alignment horizontal="center" vertical="center" wrapText="1"/>
      <protection locked="0"/>
    </xf>
    <xf numFmtId="0" fontId="14" fillId="0" borderId="66" xfId="0" applyFont="1" applyBorder="1" applyAlignment="1" applyProtection="1">
      <alignment horizontal="justify" vertical="center" wrapText="1"/>
    </xf>
    <xf numFmtId="0" fontId="14" fillId="0" borderId="65" xfId="0" applyFont="1" applyBorder="1" applyAlignment="1" applyProtection="1">
      <alignment horizontal="center" vertical="center" wrapText="1"/>
      <protection locked="0"/>
    </xf>
    <xf numFmtId="0" fontId="21" fillId="25" borderId="54" xfId="0" applyFont="1" applyFill="1" applyBorder="1" applyAlignment="1" applyProtection="1">
      <alignment horizontal="center" vertical="center" textRotation="90" wrapText="1"/>
      <protection locked="0"/>
    </xf>
    <xf numFmtId="0" fontId="0" fillId="0" borderId="65" xfId="0" applyBorder="1" applyAlignment="1" applyProtection="1">
      <alignment vertical="top" wrapText="1"/>
      <protection locked="0"/>
    </xf>
    <xf numFmtId="0" fontId="10" fillId="0" borderId="65" xfId="0" applyFont="1" applyBorder="1" applyAlignment="1" applyProtection="1">
      <alignment wrapText="1"/>
      <protection locked="0"/>
    </xf>
    <xf numFmtId="0" fontId="1" fillId="0" borderId="65" xfId="0" applyFont="1" applyBorder="1" applyProtection="1">
      <protection locked="0"/>
    </xf>
    <xf numFmtId="0" fontId="13" fillId="0" borderId="67" xfId="0" applyFont="1" applyBorder="1" applyAlignment="1" applyProtection="1">
      <alignment vertical="top" wrapText="1"/>
      <protection locked="0"/>
    </xf>
    <xf numFmtId="0" fontId="32" fillId="0" borderId="66" xfId="0" applyFont="1" applyFill="1" applyBorder="1" applyAlignment="1">
      <alignment vertical="center" wrapText="1"/>
    </xf>
    <xf numFmtId="0" fontId="6" fillId="0" borderId="66" xfId="0" applyNumberFormat="1" applyFont="1" applyBorder="1" applyAlignment="1" applyProtection="1">
      <alignment horizontal="center" vertical="center" wrapText="1"/>
      <protection locked="0"/>
    </xf>
    <xf numFmtId="0" fontId="14" fillId="0" borderId="43" xfId="0" applyFont="1" applyFill="1" applyBorder="1" applyAlignment="1" applyProtection="1">
      <alignment horizontal="center" vertical="center" wrapText="1"/>
      <protection locked="0"/>
    </xf>
    <xf numFmtId="0" fontId="14" fillId="0" borderId="66" xfId="0" applyFont="1" applyBorder="1" applyAlignment="1" applyProtection="1">
      <alignment horizontal="left" vertical="center" wrapText="1"/>
    </xf>
    <xf numFmtId="14" fontId="14" fillId="0" borderId="43" xfId="0" applyNumberFormat="1" applyFont="1" applyBorder="1" applyAlignment="1" applyProtection="1">
      <alignment horizontal="left" vertical="center" wrapText="1"/>
      <protection locked="0"/>
    </xf>
    <xf numFmtId="14" fontId="14" fillId="0" borderId="16" xfId="0" applyNumberFormat="1" applyFont="1" applyBorder="1" applyAlignment="1" applyProtection="1">
      <alignment horizontal="left" vertical="center" wrapText="1"/>
      <protection locked="0"/>
    </xf>
    <xf numFmtId="14" fontId="14" fillId="0" borderId="66" xfId="0" applyNumberFormat="1" applyFont="1" applyBorder="1" applyAlignment="1" applyProtection="1">
      <alignment horizontal="left" vertical="center" wrapText="1"/>
      <protection locked="0"/>
    </xf>
    <xf numFmtId="14" fontId="14" fillId="0" borderId="8" xfId="0" applyNumberFormat="1" applyFont="1" applyBorder="1" applyAlignment="1" applyProtection="1">
      <alignment horizontal="left" vertical="center" wrapText="1"/>
      <protection locked="0"/>
    </xf>
    <xf numFmtId="14" fontId="14" fillId="0" borderId="27" xfId="0" applyNumberFormat="1" applyFont="1" applyBorder="1" applyAlignment="1" applyProtection="1">
      <alignment horizontal="left" vertical="center" wrapText="1"/>
      <protection locked="0"/>
    </xf>
    <xf numFmtId="14" fontId="14" fillId="0" borderId="68" xfId="0" applyNumberFormat="1" applyFont="1" applyBorder="1" applyAlignment="1" applyProtection="1">
      <alignment horizontal="left" vertical="center" wrapText="1"/>
      <protection locked="0"/>
    </xf>
    <xf numFmtId="14" fontId="14" fillId="0" borderId="16" xfId="0" applyNumberFormat="1" applyFont="1" applyBorder="1" applyAlignment="1" applyProtection="1">
      <alignment horizontal="left" vertical="top" wrapText="1"/>
      <protection locked="0"/>
    </xf>
    <xf numFmtId="14" fontId="14" fillId="0" borderId="43" xfId="2" applyNumberFormat="1" applyFont="1" applyBorder="1" applyAlignment="1" applyProtection="1">
      <alignment horizontal="center" vertical="center" wrapText="1"/>
      <protection locked="0"/>
    </xf>
    <xf numFmtId="14" fontId="14" fillId="0" borderId="16" xfId="2" applyNumberFormat="1" applyFont="1" applyBorder="1" applyAlignment="1" applyProtection="1">
      <alignment horizontal="center" vertical="center" wrapText="1"/>
      <protection locked="0"/>
    </xf>
    <xf numFmtId="14" fontId="14" fillId="0" borderId="43" xfId="2" applyNumberFormat="1" applyFont="1" applyBorder="1" applyAlignment="1" applyProtection="1">
      <alignment horizontal="justify" vertical="center" wrapText="1"/>
      <protection locked="0"/>
    </xf>
    <xf numFmtId="14" fontId="14" fillId="0" borderId="16" xfId="2" applyNumberFormat="1" applyFont="1" applyBorder="1" applyAlignment="1" applyProtection="1">
      <alignment horizontal="justify" vertical="center" wrapText="1"/>
      <protection locked="0"/>
    </xf>
    <xf numFmtId="9" fontId="8" fillId="0" borderId="61" xfId="2" applyNumberFormat="1" applyFont="1" applyBorder="1" applyAlignment="1" applyProtection="1">
      <alignment horizontal="left" vertical="top" wrapText="1"/>
      <protection locked="0"/>
    </xf>
    <xf numFmtId="0" fontId="21" fillId="18" borderId="1" xfId="0" applyFont="1" applyFill="1" applyBorder="1" applyAlignment="1" applyProtection="1">
      <alignment horizontal="center" vertical="center" textRotation="90" wrapText="1"/>
      <protection locked="0"/>
    </xf>
    <xf numFmtId="0" fontId="32" fillId="0" borderId="56" xfId="0" applyFont="1" applyFill="1" applyBorder="1" applyAlignment="1" applyProtection="1">
      <alignment horizontal="center" vertical="justify" textRotation="90" wrapText="1"/>
      <protection locked="0"/>
    </xf>
    <xf numFmtId="0" fontId="10" fillId="10" borderId="12" xfId="0" applyFont="1" applyFill="1" applyBorder="1" applyAlignment="1" applyProtection="1">
      <alignment horizontal="left" vertical="center"/>
    </xf>
    <xf numFmtId="0" fontId="10" fillId="11" borderId="12" xfId="0" applyFont="1" applyFill="1" applyBorder="1" applyAlignment="1" applyProtection="1">
      <alignment horizontal="left" vertical="center"/>
    </xf>
    <xf numFmtId="0" fontId="32" fillId="0" borderId="6" xfId="0" applyFont="1" applyFill="1" applyBorder="1" applyAlignment="1" applyProtection="1">
      <alignment horizontal="center" vertical="justify" textRotation="90" wrapText="1"/>
      <protection locked="0"/>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26" fillId="3" borderId="12" xfId="0" applyFont="1" applyFill="1" applyBorder="1" applyAlignment="1" applyProtection="1">
      <alignment horizontal="left" vertical="center"/>
    </xf>
    <xf numFmtId="0" fontId="9" fillId="0" borderId="12" xfId="0" applyFont="1" applyBorder="1" applyAlignment="1" applyProtection="1">
      <alignment horizontal="center"/>
    </xf>
    <xf numFmtId="0" fontId="10" fillId="3" borderId="12" xfId="0" applyFont="1" applyFill="1" applyBorder="1" applyAlignment="1" applyProtection="1">
      <alignment horizontal="left" vertical="center"/>
    </xf>
    <xf numFmtId="0" fontId="9" fillId="0" borderId="17" xfId="0" applyFont="1" applyBorder="1" applyAlignment="1" applyProtection="1">
      <alignment horizontal="center"/>
    </xf>
    <xf numFmtId="0" fontId="14" fillId="0" borderId="65" xfId="0" applyFont="1" applyBorder="1" applyAlignment="1" applyProtection="1">
      <alignment horizontal="center" vertical="center" wrapText="1"/>
      <protection locked="0"/>
    </xf>
    <xf numFmtId="0" fontId="10" fillId="4" borderId="12" xfId="0" applyFont="1" applyFill="1" applyBorder="1" applyAlignment="1" applyProtection="1">
      <alignment horizontal="left" vertical="center"/>
    </xf>
    <xf numFmtId="0" fontId="10" fillId="0" borderId="0" xfId="0" applyFont="1" applyBorder="1" applyAlignment="1" applyProtection="1">
      <alignment horizontal="left" wrapText="1"/>
    </xf>
    <xf numFmtId="0" fontId="10" fillId="5" borderId="12" xfId="0" applyFont="1" applyFill="1" applyBorder="1" applyAlignment="1" applyProtection="1">
      <alignment horizontal="left" vertical="center"/>
    </xf>
    <xf numFmtId="0" fontId="10" fillId="7" borderId="12" xfId="0" applyFont="1" applyFill="1" applyBorder="1" applyAlignment="1" applyProtection="1">
      <alignment horizontal="left" vertical="center"/>
    </xf>
    <xf numFmtId="0" fontId="10" fillId="8" borderId="12" xfId="0" applyFont="1" applyFill="1" applyBorder="1" applyAlignment="1" applyProtection="1">
      <alignment horizontal="left" vertical="center"/>
    </xf>
    <xf numFmtId="0" fontId="9" fillId="16" borderId="19" xfId="0" applyFont="1" applyFill="1" applyBorder="1" applyAlignment="1" applyProtection="1">
      <alignment horizontal="center" vertical="center" wrapText="1"/>
    </xf>
    <xf numFmtId="0" fontId="30" fillId="0" borderId="0" xfId="0" applyFont="1" applyBorder="1" applyAlignment="1" applyProtection="1">
      <alignment wrapText="1"/>
    </xf>
    <xf numFmtId="0" fontId="30" fillId="0" borderId="24" xfId="0" applyFont="1" applyBorder="1" applyAlignment="1" applyProtection="1">
      <alignment wrapText="1"/>
    </xf>
    <xf numFmtId="0" fontId="30" fillId="0" borderId="13" xfId="0" applyFont="1" applyBorder="1" applyAlignment="1" applyProtection="1">
      <alignment wrapText="1"/>
    </xf>
    <xf numFmtId="0" fontId="30" fillId="0" borderId="41" xfId="0" applyFont="1" applyBorder="1" applyAlignment="1" applyProtection="1">
      <alignment wrapText="1"/>
    </xf>
    <xf numFmtId="0" fontId="3" fillId="0" borderId="2" xfId="0" applyFont="1" applyBorder="1" applyAlignment="1" applyProtection="1">
      <alignment vertical="center" wrapText="1"/>
    </xf>
    <xf numFmtId="0" fontId="3" fillId="0" borderId="42" xfId="0" applyFont="1" applyBorder="1" applyAlignment="1" applyProtection="1">
      <alignment vertical="center" wrapText="1"/>
    </xf>
    <xf numFmtId="0" fontId="8" fillId="0" borderId="66" xfId="0" applyFont="1" applyBorder="1" applyAlignment="1" applyProtection="1">
      <alignment horizontal="justify" vertical="center" wrapText="1"/>
      <protection locked="0"/>
    </xf>
    <xf numFmtId="0" fontId="8" fillId="0" borderId="69" xfId="0" applyFont="1" applyBorder="1" applyAlignment="1" applyProtection="1">
      <alignment horizontal="left" vertical="top" wrapText="1"/>
      <protection locked="0"/>
    </xf>
    <xf numFmtId="0" fontId="10" fillId="0" borderId="0" xfId="0" applyFont="1" applyBorder="1" applyAlignment="1" applyProtection="1">
      <alignment horizontal="left" wrapText="1"/>
    </xf>
    <xf numFmtId="0" fontId="9" fillId="16" borderId="19" xfId="0" applyFont="1" applyFill="1" applyBorder="1" applyAlignment="1" applyProtection="1">
      <alignment horizontal="center" vertical="center" wrapText="1"/>
    </xf>
    <xf numFmtId="0" fontId="6" fillId="0" borderId="0" xfId="0" applyFont="1" applyBorder="1" applyAlignment="1" applyProtection="1">
      <alignment horizontal="left"/>
    </xf>
    <xf numFmtId="0" fontId="7" fillId="0" borderId="0" xfId="0" applyFont="1" applyBorder="1" applyAlignment="1" applyProtection="1">
      <alignment horizontal="left"/>
    </xf>
    <xf numFmtId="0" fontId="7" fillId="0" borderId="0" xfId="0" applyFont="1" applyBorder="1" applyAlignment="1" applyProtection="1">
      <alignment horizontal="left" vertical="center" wrapText="1"/>
    </xf>
    <xf numFmtId="0" fontId="14" fillId="0" borderId="66" xfId="0" applyFont="1" applyFill="1" applyBorder="1" applyAlignment="1" applyProtection="1">
      <alignment horizontal="left" vertical="center" wrapText="1"/>
    </xf>
    <xf numFmtId="0" fontId="14" fillId="0" borderId="8" xfId="0" applyFont="1" applyFill="1" applyBorder="1" applyAlignment="1" applyProtection="1">
      <alignment horizontal="left" vertical="center" wrapText="1"/>
    </xf>
    <xf numFmtId="0" fontId="34" fillId="0" borderId="25" xfId="0" applyFont="1" applyFill="1" applyBorder="1" applyAlignment="1" applyProtection="1">
      <alignment horizontal="left" vertical="center" wrapText="1"/>
    </xf>
    <xf numFmtId="0" fontId="33" fillId="0" borderId="25" xfId="0" applyFont="1" applyFill="1" applyBorder="1" applyAlignment="1" applyProtection="1">
      <alignment horizontal="left" vertical="center" wrapText="1"/>
    </xf>
    <xf numFmtId="0" fontId="33" fillId="0" borderId="8" xfId="0" applyFont="1" applyFill="1" applyBorder="1" applyAlignment="1" applyProtection="1">
      <alignment horizontal="left" vertical="center" wrapText="1"/>
    </xf>
    <xf numFmtId="0" fontId="33" fillId="0" borderId="16" xfId="0" applyFont="1" applyFill="1" applyBorder="1" applyAlignment="1" applyProtection="1">
      <alignment horizontal="left" vertical="center" wrapText="1"/>
    </xf>
    <xf numFmtId="0" fontId="33" fillId="0" borderId="16" xfId="0" applyNumberFormat="1" applyFont="1" applyFill="1" applyBorder="1" applyAlignment="1" applyProtection="1">
      <alignment horizontal="left" vertical="center"/>
    </xf>
    <xf numFmtId="0" fontId="33" fillId="0" borderId="43" xfId="0" applyFont="1" applyFill="1" applyBorder="1" applyAlignment="1" applyProtection="1">
      <alignment horizontal="left" vertical="center" wrapText="1"/>
    </xf>
    <xf numFmtId="0" fontId="32" fillId="0" borderId="66" xfId="0" applyFont="1" applyFill="1" applyBorder="1" applyAlignment="1" applyProtection="1">
      <alignment horizontal="left" vertical="center" wrapText="1"/>
    </xf>
    <xf numFmtId="0" fontId="9" fillId="0" borderId="9" xfId="0" applyFont="1" applyBorder="1" applyAlignment="1" applyProtection="1">
      <alignment horizontal="left"/>
    </xf>
    <xf numFmtId="0" fontId="10" fillId="0" borderId="9" xfId="0" applyFont="1" applyBorder="1" applyAlignment="1" applyProtection="1">
      <alignment horizontal="left" vertical="center"/>
    </xf>
    <xf numFmtId="0" fontId="10" fillId="0" borderId="9" xfId="0" applyFont="1" applyBorder="1" applyAlignment="1" applyProtection="1">
      <alignment horizontal="left" wrapText="1"/>
    </xf>
    <xf numFmtId="0" fontId="1" fillId="6" borderId="24" xfId="0" applyFont="1" applyFill="1" applyBorder="1" applyAlignment="1" applyProtection="1">
      <alignment horizontal="left"/>
    </xf>
    <xf numFmtId="0" fontId="9" fillId="0" borderId="24" xfId="0" applyFont="1" applyBorder="1" applyAlignment="1" applyProtection="1">
      <alignment horizontal="left"/>
    </xf>
    <xf numFmtId="0" fontId="9" fillId="0" borderId="8" xfId="0" applyFont="1" applyBorder="1" applyAlignment="1">
      <alignment horizontal="left"/>
    </xf>
    <xf numFmtId="0" fontId="10" fillId="0" borderId="8" xfId="0" applyFont="1" applyBorder="1" applyAlignment="1">
      <alignment horizontal="left" vertical="center"/>
    </xf>
    <xf numFmtId="0" fontId="10" fillId="0" borderId="0" xfId="0" applyFont="1" applyBorder="1" applyAlignment="1">
      <alignment horizontal="left" vertical="center"/>
    </xf>
    <xf numFmtId="0" fontId="0" fillId="0" borderId="0" xfId="0" applyBorder="1" applyAlignment="1" applyProtection="1">
      <alignment horizontal="left"/>
    </xf>
    <xf numFmtId="0" fontId="1" fillId="0" borderId="0" xfId="0" applyFont="1" applyAlignment="1" applyProtection="1">
      <alignment horizontal="left"/>
    </xf>
    <xf numFmtId="0" fontId="10" fillId="0" borderId="0" xfId="0" applyFont="1" applyBorder="1" applyAlignment="1" applyProtection="1">
      <alignment horizontal="left" vertical="justify" wrapText="1"/>
    </xf>
    <xf numFmtId="0" fontId="9" fillId="2" borderId="0" xfId="0" applyFont="1" applyFill="1" applyBorder="1" applyAlignment="1" applyProtection="1">
      <alignment horizontal="left" vertical="top" wrapText="1"/>
    </xf>
    <xf numFmtId="0" fontId="9" fillId="0" borderId="0" xfId="0" applyFont="1" applyBorder="1" applyAlignment="1" applyProtection="1">
      <alignment horizontal="left" vertical="center" wrapText="1"/>
    </xf>
    <xf numFmtId="0" fontId="0" fillId="0" borderId="0" xfId="0" applyBorder="1" applyAlignment="1" applyProtection="1">
      <alignment horizontal="left" vertical="top" wrapText="1"/>
    </xf>
    <xf numFmtId="0" fontId="0" fillId="0" borderId="0" xfId="0" applyAlignment="1">
      <alignment horizontal="left" vertical="top" wrapText="1"/>
    </xf>
    <xf numFmtId="0" fontId="0" fillId="0" borderId="0" xfId="0" applyAlignment="1" applyProtection="1">
      <alignment horizontal="left" vertical="top" wrapText="1"/>
    </xf>
    <xf numFmtId="0" fontId="9" fillId="0" borderId="6" xfId="0" applyFont="1" applyFill="1" applyBorder="1" applyAlignment="1" applyProtection="1">
      <alignment horizontal="left" vertical="center" wrapText="1"/>
    </xf>
    <xf numFmtId="0" fontId="9" fillId="0" borderId="7" xfId="0" applyFont="1" applyFill="1" applyBorder="1" applyAlignment="1" applyProtection="1">
      <alignment horizontal="left" vertical="center" wrapText="1"/>
    </xf>
    <xf numFmtId="0" fontId="1" fillId="0" borderId="0" xfId="0" applyFont="1" applyBorder="1" applyAlignment="1" applyProtection="1">
      <alignment horizontal="center"/>
    </xf>
    <xf numFmtId="14" fontId="14" fillId="0" borderId="43" xfId="0" applyNumberFormat="1" applyFont="1" applyBorder="1" applyAlignment="1" applyProtection="1">
      <alignment horizontal="center" vertical="center" wrapText="1"/>
      <protection locked="0"/>
    </xf>
    <xf numFmtId="14" fontId="14" fillId="0" borderId="66" xfId="0" applyNumberFormat="1" applyFont="1" applyBorder="1" applyAlignment="1" applyProtection="1">
      <alignment horizontal="center" vertical="center" wrapText="1"/>
      <protection locked="0"/>
    </xf>
    <xf numFmtId="14" fontId="14" fillId="0" borderId="16" xfId="0" applyNumberFormat="1" applyFont="1" applyBorder="1" applyAlignment="1" applyProtection="1">
      <alignment horizontal="center" vertical="center" wrapText="1"/>
      <protection locked="0"/>
    </xf>
    <xf numFmtId="0" fontId="0" fillId="0" borderId="0" xfId="0" applyAlignment="1" applyProtection="1">
      <alignment horizontal="center" vertical="top" wrapText="1"/>
    </xf>
    <xf numFmtId="14" fontId="8" fillId="0" borderId="8" xfId="0" applyNumberFormat="1" applyFont="1" applyBorder="1" applyAlignment="1" applyProtection="1">
      <alignment horizontal="left" vertical="center" wrapText="1"/>
      <protection locked="0"/>
    </xf>
    <xf numFmtId="14" fontId="8" fillId="0" borderId="43" xfId="0" applyNumberFormat="1" applyFont="1" applyBorder="1" applyAlignment="1" applyProtection="1">
      <alignment horizontal="left" vertical="center" wrapText="1"/>
      <protection locked="0"/>
    </xf>
    <xf numFmtId="14" fontId="8" fillId="0" borderId="16" xfId="0" applyNumberFormat="1" applyFont="1" applyBorder="1" applyAlignment="1" applyProtection="1">
      <alignment horizontal="left" vertical="center" wrapText="1"/>
      <protection locked="0"/>
    </xf>
    <xf numFmtId="0" fontId="14" fillId="27" borderId="43" xfId="0" applyFont="1" applyFill="1" applyBorder="1" applyAlignment="1" applyProtection="1">
      <alignment horizontal="justify" vertical="center" wrapText="1"/>
    </xf>
    <xf numFmtId="0" fontId="14" fillId="27" borderId="8" xfId="0" applyFont="1" applyFill="1" applyBorder="1" applyAlignment="1" applyProtection="1">
      <alignment horizontal="justify" vertical="center" wrapText="1"/>
    </xf>
    <xf numFmtId="0" fontId="33" fillId="27" borderId="25" xfId="0" applyFont="1" applyFill="1" applyBorder="1" applyAlignment="1" applyProtection="1">
      <alignment horizontal="justify" vertical="center" wrapText="1"/>
    </xf>
    <xf numFmtId="0" fontId="33" fillId="27" borderId="8" xfId="0" applyFont="1" applyFill="1" applyBorder="1" applyAlignment="1" applyProtection="1">
      <alignment horizontal="justify" vertical="center" wrapText="1"/>
    </xf>
    <xf numFmtId="0" fontId="6" fillId="6" borderId="43" xfId="0" applyFont="1" applyFill="1" applyBorder="1" applyAlignment="1" applyProtection="1">
      <alignment horizontal="justify" vertical="center" wrapText="1"/>
      <protection locked="0"/>
    </xf>
    <xf numFmtId="14" fontId="14" fillId="6" borderId="43" xfId="0" applyNumberFormat="1" applyFont="1" applyFill="1" applyBorder="1" applyAlignment="1" applyProtection="1">
      <alignment vertical="center" wrapText="1"/>
      <protection locked="0"/>
    </xf>
    <xf numFmtId="14" fontId="14" fillId="6" borderId="43" xfId="0" applyNumberFormat="1" applyFont="1" applyFill="1" applyBorder="1" applyAlignment="1" applyProtection="1">
      <alignment horizontal="center" vertical="center" wrapText="1"/>
      <protection locked="0"/>
    </xf>
    <xf numFmtId="0" fontId="6" fillId="6" borderId="43" xfId="0" applyFont="1" applyFill="1" applyBorder="1" applyAlignment="1" applyProtection="1">
      <alignment vertical="center" wrapText="1"/>
      <protection locked="0"/>
    </xf>
    <xf numFmtId="0" fontId="6" fillId="6" borderId="8" xfId="0" applyFont="1" applyFill="1" applyBorder="1" applyAlignment="1" applyProtection="1">
      <alignment horizontal="justify" vertical="center" wrapText="1"/>
      <protection locked="0"/>
    </xf>
    <xf numFmtId="14" fontId="14" fillId="6" borderId="8" xfId="0" applyNumberFormat="1" applyFont="1" applyFill="1" applyBorder="1" applyAlignment="1" applyProtection="1">
      <alignment vertical="center" wrapText="1"/>
      <protection locked="0"/>
    </xf>
    <xf numFmtId="14" fontId="14" fillId="6" borderId="8" xfId="0" applyNumberFormat="1" applyFont="1" applyFill="1" applyBorder="1" applyAlignment="1" applyProtection="1">
      <alignment horizontal="center" vertical="center" wrapText="1"/>
      <protection locked="0"/>
    </xf>
    <xf numFmtId="0" fontId="14" fillId="6" borderId="8" xfId="0" applyFont="1" applyFill="1" applyBorder="1" applyAlignment="1" applyProtection="1">
      <alignment vertical="center" wrapText="1"/>
      <protection locked="0"/>
    </xf>
    <xf numFmtId="0" fontId="6" fillId="6" borderId="8" xfId="0" applyFont="1" applyFill="1" applyBorder="1" applyAlignment="1" applyProtection="1">
      <alignment vertical="center" wrapText="1"/>
      <protection locked="0"/>
    </xf>
    <xf numFmtId="0" fontId="6" fillId="6" borderId="8" xfId="0" applyNumberFormat="1" applyFont="1" applyFill="1" applyBorder="1" applyAlignment="1" applyProtection="1">
      <alignment vertical="center" wrapText="1"/>
      <protection locked="0"/>
    </xf>
    <xf numFmtId="0" fontId="6" fillId="6" borderId="16" xfId="0" applyFont="1" applyFill="1" applyBorder="1" applyAlignment="1" applyProtection="1">
      <alignment vertical="center" wrapText="1"/>
      <protection locked="0"/>
    </xf>
    <xf numFmtId="14" fontId="14" fillId="6" borderId="16" xfId="0" applyNumberFormat="1" applyFont="1" applyFill="1" applyBorder="1" applyAlignment="1" applyProtection="1">
      <alignment vertical="center" wrapText="1"/>
      <protection locked="0"/>
    </xf>
    <xf numFmtId="14" fontId="14" fillId="6" borderId="16" xfId="0" applyNumberFormat="1" applyFont="1" applyFill="1" applyBorder="1" applyAlignment="1" applyProtection="1">
      <alignment horizontal="center" vertical="center" wrapText="1"/>
      <protection locked="0"/>
    </xf>
    <xf numFmtId="0" fontId="6" fillId="6" borderId="16" xfId="0" applyNumberFormat="1" applyFont="1" applyFill="1" applyBorder="1" applyAlignment="1" applyProtection="1">
      <alignment vertical="center" wrapText="1"/>
      <protection locked="0"/>
    </xf>
    <xf numFmtId="0" fontId="14" fillId="6" borderId="43" xfId="0" applyFont="1" applyFill="1" applyBorder="1" applyAlignment="1" applyProtection="1">
      <alignment vertical="center" wrapText="1"/>
      <protection locked="0"/>
    </xf>
    <xf numFmtId="14" fontId="10" fillId="6" borderId="43" xfId="0" applyNumberFormat="1" applyFont="1" applyFill="1" applyBorder="1" applyAlignment="1" applyProtection="1">
      <alignment vertical="center" wrapText="1"/>
      <protection locked="0"/>
    </xf>
    <xf numFmtId="14" fontId="10" fillId="6" borderId="43" xfId="0" applyNumberFormat="1" applyFont="1" applyFill="1" applyBorder="1" applyAlignment="1" applyProtection="1">
      <alignment horizontal="center" vertical="center" wrapText="1"/>
      <protection locked="0"/>
    </xf>
    <xf numFmtId="0" fontId="14" fillId="6" borderId="55" xfId="0" applyFont="1" applyFill="1" applyBorder="1" applyAlignment="1" applyProtection="1">
      <alignment vertical="center" wrapText="1"/>
      <protection locked="0"/>
    </xf>
    <xf numFmtId="0" fontId="14" fillId="6" borderId="16" xfId="0" applyFont="1" applyFill="1" applyBorder="1" applyAlignment="1" applyProtection="1">
      <alignment vertical="center" wrapText="1"/>
      <protection locked="0"/>
    </xf>
    <xf numFmtId="14" fontId="10" fillId="6" borderId="16" xfId="0" applyNumberFormat="1" applyFont="1" applyFill="1" applyBorder="1" applyAlignment="1" applyProtection="1">
      <alignment vertical="center" wrapText="1"/>
      <protection locked="0"/>
    </xf>
    <xf numFmtId="14" fontId="10" fillId="6" borderId="16" xfId="0" applyNumberFormat="1" applyFont="1" applyFill="1" applyBorder="1" applyAlignment="1" applyProtection="1">
      <alignment horizontal="center" vertical="center" wrapText="1"/>
      <protection locked="0"/>
    </xf>
    <xf numFmtId="0" fontId="14" fillId="6" borderId="16" xfId="0" applyNumberFormat="1" applyFont="1" applyFill="1" applyBorder="1" applyAlignment="1" applyProtection="1">
      <alignment vertical="center" wrapText="1"/>
      <protection locked="0"/>
    </xf>
    <xf numFmtId="14" fontId="10" fillId="6" borderId="8" xfId="0" applyNumberFormat="1" applyFont="1" applyFill="1" applyBorder="1" applyAlignment="1" applyProtection="1">
      <alignment vertical="center" wrapText="1"/>
      <protection locked="0"/>
    </xf>
    <xf numFmtId="14" fontId="10" fillId="6" borderId="8" xfId="0" applyNumberFormat="1" applyFont="1" applyFill="1" applyBorder="1" applyAlignment="1" applyProtection="1">
      <alignment horizontal="center" vertical="center" wrapText="1"/>
      <protection locked="0"/>
    </xf>
    <xf numFmtId="0" fontId="14" fillId="6" borderId="9" xfId="0" applyFont="1" applyFill="1" applyBorder="1" applyAlignment="1" applyProtection="1">
      <alignment vertical="center" wrapText="1"/>
      <protection locked="0"/>
    </xf>
    <xf numFmtId="0" fontId="14" fillId="6" borderId="8" xfId="0" applyFont="1" applyFill="1" applyBorder="1" applyAlignment="1" applyProtection="1">
      <alignment vertical="center" wrapText="1"/>
    </xf>
    <xf numFmtId="14" fontId="10" fillId="6" borderId="8" xfId="0" applyNumberFormat="1" applyFont="1" applyFill="1" applyBorder="1" applyAlignment="1" applyProtection="1">
      <alignment vertical="center" wrapText="1"/>
    </xf>
    <xf numFmtId="14" fontId="10" fillId="6" borderId="8" xfId="0" applyNumberFormat="1" applyFont="1" applyFill="1" applyBorder="1" applyAlignment="1" applyProtection="1">
      <alignment horizontal="center" vertical="center" wrapText="1"/>
    </xf>
    <xf numFmtId="0" fontId="14" fillId="6" borderId="16" xfId="0" applyFont="1" applyFill="1" applyBorder="1" applyAlignment="1" applyProtection="1">
      <alignment vertical="center" wrapText="1"/>
    </xf>
    <xf numFmtId="14" fontId="10" fillId="6" borderId="16" xfId="0" applyNumberFormat="1" applyFont="1" applyFill="1" applyBorder="1" applyAlignment="1" applyProtection="1">
      <alignment vertical="center" wrapText="1"/>
    </xf>
    <xf numFmtId="14" fontId="10" fillId="6" borderId="16" xfId="0" applyNumberFormat="1" applyFont="1" applyFill="1" applyBorder="1" applyAlignment="1" applyProtection="1">
      <alignment horizontal="center" vertical="center" wrapText="1"/>
    </xf>
    <xf numFmtId="0" fontId="16" fillId="0" borderId="0" xfId="0" applyFont="1" applyBorder="1" applyAlignment="1">
      <alignment horizontal="center" vertical="center"/>
    </xf>
    <xf numFmtId="0" fontId="9" fillId="2" borderId="31"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7" fillId="0" borderId="0" xfId="0" applyFont="1" applyBorder="1" applyAlignment="1" applyProtection="1">
      <alignment horizontal="center"/>
    </xf>
    <xf numFmtId="0" fontId="12" fillId="2" borderId="43"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9" xfId="0" applyFont="1" applyFill="1" applyBorder="1" applyAlignment="1" applyProtection="1">
      <alignment horizontal="center" vertical="center" wrapText="1"/>
    </xf>
    <xf numFmtId="0" fontId="4" fillId="2" borderId="43"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14" fillId="0" borderId="27" xfId="0" applyFont="1" applyBorder="1" applyAlignment="1" applyProtection="1">
      <alignment horizontal="justify" vertical="center" wrapText="1"/>
    </xf>
    <xf numFmtId="0" fontId="14" fillId="0" borderId="55" xfId="0" applyFont="1" applyBorder="1" applyAlignment="1" applyProtection="1">
      <alignment horizontal="justify" vertical="center" wrapText="1"/>
    </xf>
    <xf numFmtId="0" fontId="14" fillId="0" borderId="21" xfId="0" applyFont="1" applyBorder="1" applyAlignment="1" applyProtection="1">
      <alignment horizontal="justify" vertical="center" wrapText="1"/>
    </xf>
    <xf numFmtId="0" fontId="14" fillId="0" borderId="10" xfId="0" applyFont="1" applyBorder="1" applyAlignment="1" applyProtection="1">
      <alignment horizontal="justify" vertical="center" wrapText="1"/>
    </xf>
    <xf numFmtId="0" fontId="23" fillId="9" borderId="43"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9" fillId="9" borderId="43"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14" fillId="0" borderId="21" xfId="0" applyFont="1" applyBorder="1" applyAlignment="1" applyProtection="1">
      <alignment horizontal="left" vertical="center" wrapText="1"/>
      <protection locked="0"/>
    </xf>
    <xf numFmtId="0" fontId="14" fillId="0" borderId="10" xfId="0" applyFont="1" applyBorder="1" applyAlignment="1" applyProtection="1">
      <alignment horizontal="left" vertical="center" wrapText="1"/>
      <protection locked="0"/>
    </xf>
    <xf numFmtId="0" fontId="14" fillId="0" borderId="27" xfId="0" applyFont="1" applyBorder="1" applyAlignment="1" applyProtection="1">
      <alignment horizontal="left" vertical="center" wrapText="1"/>
      <protection locked="0"/>
    </xf>
    <xf numFmtId="0" fontId="14" fillId="0" borderId="55" xfId="0" applyFont="1" applyBorder="1" applyAlignment="1" applyProtection="1">
      <alignment horizontal="left" vertical="center"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9" fillId="16" borderId="25" xfId="0" applyFont="1" applyFill="1" applyBorder="1" applyAlignment="1" applyProtection="1">
      <alignment horizontal="center" vertical="center" wrapText="1" shrinkToFit="1"/>
    </xf>
    <xf numFmtId="0" fontId="9" fillId="16" borderId="19" xfId="0" applyFont="1" applyFill="1" applyBorder="1" applyAlignment="1" applyProtection="1">
      <alignment horizontal="center" vertical="center" wrapText="1" shrinkToFit="1"/>
    </xf>
    <xf numFmtId="0" fontId="9" fillId="16" borderId="25"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2"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1"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2"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9" fillId="16" borderId="19" xfId="0" applyFont="1" applyFill="1" applyBorder="1" applyAlignment="1" applyProtection="1">
      <alignment horizontal="center" vertical="center" wrapText="1"/>
    </xf>
    <xf numFmtId="0" fontId="9" fillId="16" borderId="33"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3" fillId="0" borderId="47"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wrapText="1"/>
    </xf>
    <xf numFmtId="0" fontId="3" fillId="0" borderId="49"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4" fillId="17" borderId="50" xfId="0" applyFont="1" applyFill="1" applyBorder="1" applyAlignment="1" applyProtection="1">
      <alignment horizontal="center" vertical="center" wrapText="1"/>
    </xf>
    <xf numFmtId="0" fontId="4" fillId="17" borderId="51" xfId="0" applyFont="1" applyFill="1" applyBorder="1" applyAlignment="1" applyProtection="1">
      <alignment horizontal="center" vertical="center" wrapText="1"/>
    </xf>
    <xf numFmtId="0" fontId="4" fillId="17" borderId="52" xfId="0" applyFont="1" applyFill="1" applyBorder="1" applyAlignment="1" applyProtection="1">
      <alignment horizontal="center" vertical="center" wrapText="1"/>
    </xf>
    <xf numFmtId="0" fontId="9" fillId="17" borderId="53" xfId="0" applyFont="1" applyFill="1" applyBorder="1" applyAlignment="1" applyProtection="1">
      <alignment horizontal="center" vertical="center" wrapText="1"/>
    </xf>
    <xf numFmtId="0" fontId="9" fillId="17" borderId="62" xfId="0" applyFont="1" applyFill="1" applyBorder="1" applyAlignment="1" applyProtection="1">
      <alignment horizontal="center" vertical="center" wrapText="1"/>
    </xf>
    <xf numFmtId="0" fontId="9" fillId="17" borderId="51" xfId="0" applyFont="1" applyFill="1" applyBorder="1" applyAlignment="1" applyProtection="1">
      <alignment horizontal="center" vertical="center" wrapText="1"/>
    </xf>
    <xf numFmtId="0" fontId="9" fillId="17" borderId="20" xfId="0" applyFont="1" applyFill="1" applyBorder="1" applyAlignment="1" applyProtection="1">
      <alignment horizontal="center" vertical="center" wrapText="1"/>
    </xf>
    <xf numFmtId="0" fontId="9" fillId="17" borderId="52" xfId="0" applyFont="1" applyFill="1" applyBorder="1" applyAlignment="1" applyProtection="1">
      <alignment horizontal="center" vertical="center" wrapText="1"/>
    </xf>
    <xf numFmtId="0" fontId="9" fillId="17" borderId="63" xfId="0" applyFont="1" applyFill="1" applyBorder="1" applyAlignment="1" applyProtection="1">
      <alignment horizontal="center" vertical="center" wrapText="1"/>
    </xf>
    <xf numFmtId="0" fontId="14" fillId="0" borderId="27" xfId="0" applyFont="1" applyBorder="1" applyAlignment="1" applyProtection="1">
      <alignment horizontal="center" vertical="center" wrapText="1"/>
      <protection locked="0"/>
    </xf>
    <xf numFmtId="0" fontId="14" fillId="0" borderId="28" xfId="0" applyFont="1" applyBorder="1" applyAlignment="1" applyProtection="1">
      <alignment horizontal="center" vertical="center" wrapText="1"/>
      <protection locked="0"/>
    </xf>
    <xf numFmtId="0" fontId="14" fillId="0" borderId="55" xfId="0" applyFont="1" applyBorder="1" applyAlignment="1" applyProtection="1">
      <alignment horizontal="center" vertical="center" wrapText="1"/>
      <protection locked="0"/>
    </xf>
    <xf numFmtId="0" fontId="23" fillId="9" borderId="45"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32" fillId="0" borderId="56" xfId="0" applyFont="1" applyFill="1" applyBorder="1" applyAlignment="1" applyProtection="1">
      <alignment horizontal="center" vertical="center" textRotation="90" wrapText="1"/>
      <protection locked="0"/>
    </xf>
    <xf numFmtId="0" fontId="32" fillId="0" borderId="38" xfId="0" applyFont="1" applyFill="1" applyBorder="1" applyAlignment="1" applyProtection="1">
      <alignment horizontal="center" vertical="center" textRotation="90" wrapText="1"/>
      <protection locked="0"/>
    </xf>
    <xf numFmtId="0" fontId="14" fillId="0" borderId="21"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4" fillId="0" borderId="0" xfId="0" applyFont="1" applyBorder="1" applyAlignment="1">
      <alignment horizontal="center" vertical="center"/>
    </xf>
    <xf numFmtId="0" fontId="9" fillId="0" borderId="0"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27" fillId="0" borderId="8" xfId="0" applyFont="1" applyBorder="1" applyAlignment="1" applyProtection="1">
      <alignment horizontal="left"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9" fillId="4" borderId="36" xfId="0" applyFont="1" applyFill="1" applyBorder="1" applyAlignment="1" applyProtection="1">
      <alignment horizontal="center" vertical="center" wrapText="1"/>
    </xf>
    <xf numFmtId="0" fontId="9" fillId="4" borderId="39" xfId="0" applyFont="1" applyFill="1" applyBorder="1" applyAlignment="1" applyProtection="1">
      <alignment horizontal="center" vertical="center" wrapText="1"/>
    </xf>
    <xf numFmtId="0" fontId="9" fillId="4" borderId="37" xfId="0" applyFont="1" applyFill="1" applyBorder="1" applyAlignment="1" applyProtection="1">
      <alignment horizontal="center" vertical="center" wrapText="1"/>
    </xf>
    <xf numFmtId="0" fontId="9" fillId="4" borderId="33"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0"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36" xfId="0" applyFont="1" applyBorder="1" applyAlignment="1" applyProtection="1">
      <alignment horizontal="center" vertical="center" wrapText="1"/>
    </xf>
    <xf numFmtId="0" fontId="9" fillId="0" borderId="39" xfId="0" applyFont="1" applyBorder="1" applyAlignment="1" applyProtection="1">
      <alignment horizontal="center" vertical="center" wrapText="1"/>
    </xf>
    <xf numFmtId="0" fontId="9" fillId="0" borderId="37" xfId="0" applyFont="1" applyBorder="1" applyAlignment="1" applyProtection="1">
      <alignment horizontal="center" vertical="center" wrapText="1"/>
    </xf>
    <xf numFmtId="0" fontId="9" fillId="0" borderId="33"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4" fillId="0" borderId="43" xfId="0" applyFont="1" applyFill="1" applyBorder="1" applyAlignment="1" applyProtection="1">
      <alignment horizontal="center" vertical="center" wrapText="1"/>
    </xf>
    <xf numFmtId="0" fontId="4" fillId="0" borderId="40"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4" fillId="0" borderId="21" xfId="0" applyFont="1" applyBorder="1" applyAlignment="1" applyProtection="1">
      <alignment horizontal="center" vertical="center" wrapText="1"/>
    </xf>
    <xf numFmtId="0" fontId="4" fillId="0" borderId="57" xfId="0" applyFont="1" applyBorder="1" applyAlignment="1" applyProtection="1">
      <alignment horizontal="center" vertical="center" wrapText="1"/>
    </xf>
    <xf numFmtId="0" fontId="14" fillId="0" borderId="65" xfId="0" applyFont="1" applyBorder="1" applyAlignment="1" applyProtection="1">
      <alignment horizontal="center" vertical="center" wrapText="1"/>
      <protection locked="0"/>
    </xf>
    <xf numFmtId="0" fontId="14" fillId="0" borderId="68" xfId="0" applyFont="1" applyBorder="1" applyAlignment="1" applyProtection="1">
      <alignment horizontal="left" vertical="center" wrapText="1"/>
      <protection locked="0"/>
    </xf>
    <xf numFmtId="0" fontId="14" fillId="0" borderId="67" xfId="0" applyFont="1" applyBorder="1" applyAlignment="1" applyProtection="1">
      <alignment horizontal="left" vertical="center" wrapText="1"/>
      <protection locked="0"/>
    </xf>
    <xf numFmtId="0" fontId="14" fillId="0" borderId="68" xfId="0" applyFont="1" applyBorder="1" applyAlignment="1" applyProtection="1">
      <alignment horizontal="center" vertical="center" wrapText="1"/>
      <protection locked="0"/>
    </xf>
    <xf numFmtId="0" fontId="14" fillId="0" borderId="67" xfId="0" applyFont="1" applyBorder="1" applyAlignment="1" applyProtection="1">
      <alignment horizontal="center" vertical="center" wrapText="1"/>
      <protection locked="0"/>
    </xf>
    <xf numFmtId="0" fontId="9" fillId="2" borderId="43"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6" fillId="0" borderId="27" xfId="0" applyFont="1" applyBorder="1" applyAlignment="1" applyProtection="1">
      <alignment horizontal="justify" vertical="center" wrapText="1"/>
      <protection locked="0"/>
    </xf>
    <xf numFmtId="0" fontId="6" fillId="0" borderId="55" xfId="0" applyFont="1" applyBorder="1" applyAlignment="1" applyProtection="1">
      <alignment horizontal="justify" vertical="center" wrapText="1"/>
      <protection locked="0"/>
    </xf>
    <xf numFmtId="0" fontId="14" fillId="0" borderId="27" xfId="0" applyFont="1" applyBorder="1" applyAlignment="1" applyProtection="1">
      <alignment horizontal="justify" vertical="top" wrapText="1"/>
      <protection locked="0"/>
    </xf>
    <xf numFmtId="0" fontId="14" fillId="0" borderId="55" xfId="0" applyFont="1" applyBorder="1" applyAlignment="1" applyProtection="1">
      <alignment horizontal="justify" vertical="top" wrapText="1"/>
      <protection locked="0"/>
    </xf>
    <xf numFmtId="0" fontId="14" fillId="0" borderId="27" xfId="0" applyFont="1" applyBorder="1" applyAlignment="1" applyProtection="1">
      <alignment horizontal="justify" vertical="center" wrapText="1"/>
      <protection locked="0"/>
    </xf>
    <xf numFmtId="0" fontId="14" fillId="0" borderId="55" xfId="0" applyFont="1" applyBorder="1" applyAlignment="1" applyProtection="1">
      <alignment horizontal="justify" vertical="center" wrapText="1"/>
      <protection locked="0"/>
    </xf>
    <xf numFmtId="0" fontId="14" fillId="0" borderId="21" xfId="0" applyFont="1" applyBorder="1" applyAlignment="1" applyProtection="1">
      <alignment horizontal="justify" vertical="center" wrapText="1"/>
      <protection locked="0"/>
    </xf>
    <xf numFmtId="0" fontId="14" fillId="0" borderId="10" xfId="0" applyFont="1" applyBorder="1" applyAlignment="1" applyProtection="1">
      <alignment horizontal="justify" vertical="center" wrapText="1"/>
      <protection locked="0"/>
    </xf>
    <xf numFmtId="0" fontId="14" fillId="0" borderId="68" xfId="0" applyFont="1" applyBorder="1" applyAlignment="1" applyProtection="1">
      <alignment horizontal="justify" vertical="center" wrapText="1"/>
      <protection locked="0"/>
    </xf>
    <xf numFmtId="0" fontId="14" fillId="0" borderId="67" xfId="0" applyFont="1" applyBorder="1" applyAlignment="1" applyProtection="1">
      <alignment horizontal="justify" vertical="center" wrapText="1"/>
      <protection locked="0"/>
    </xf>
    <xf numFmtId="0" fontId="26" fillId="3" borderId="12" xfId="0" applyFont="1" applyFill="1" applyBorder="1" applyAlignment="1" applyProtection="1">
      <alignment horizontal="left" vertical="center"/>
    </xf>
    <xf numFmtId="0" fontId="25" fillId="3" borderId="9" xfId="0" applyFont="1" applyFill="1" applyBorder="1" applyProtection="1"/>
    <xf numFmtId="0" fontId="0" fillId="0" borderId="0" xfId="0" applyBorder="1" applyProtection="1"/>
    <xf numFmtId="0" fontId="0" fillId="0" borderId="9" xfId="0" applyBorder="1" applyProtection="1"/>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27" fillId="0" borderId="19" xfId="0" applyFont="1" applyBorder="1" applyAlignment="1" applyProtection="1">
      <alignment horizontal="left"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10" fillId="10" borderId="12" xfId="0" applyFont="1" applyFill="1" applyBorder="1" applyAlignment="1" applyProtection="1">
      <alignment horizontal="left" vertical="center"/>
    </xf>
    <xf numFmtId="0" fontId="0" fillId="10" borderId="9" xfId="0" applyFill="1"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10" fillId="0" borderId="0"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29" fillId="3" borderId="8"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29" fillId="3" borderId="19" xfId="0" applyFont="1" applyFill="1" applyBorder="1" applyAlignment="1" applyProtection="1">
      <alignment horizontal="center" vertical="center" wrapText="1"/>
    </xf>
    <xf numFmtId="0" fontId="21" fillId="19" borderId="56" xfId="0" applyFont="1" applyFill="1" applyBorder="1" applyAlignment="1" applyProtection="1">
      <alignment horizontal="center" vertical="center" textRotation="90" wrapText="1"/>
      <protection locked="0"/>
    </xf>
    <xf numFmtId="0" fontId="21" fillId="19" borderId="44" xfId="0" applyFont="1" applyFill="1" applyBorder="1" applyAlignment="1" applyProtection="1">
      <alignment horizontal="center" vertical="center" textRotation="90" wrapText="1"/>
      <protection locked="0"/>
    </xf>
    <xf numFmtId="0" fontId="6" fillId="0" borderId="56" xfId="0" applyFont="1" applyFill="1" applyBorder="1" applyAlignment="1" applyProtection="1">
      <alignment horizontal="center" vertical="center" textRotation="90" wrapText="1"/>
      <protection locked="0"/>
    </xf>
    <xf numFmtId="0" fontId="6" fillId="0" borderId="44" xfId="0" applyFont="1" applyFill="1" applyBorder="1" applyAlignment="1" applyProtection="1">
      <alignment horizontal="center" vertical="center" textRotation="90" wrapText="1"/>
      <protection locked="0"/>
    </xf>
    <xf numFmtId="0" fontId="21" fillId="19" borderId="38" xfId="0" applyFont="1" applyFill="1" applyBorder="1" applyAlignment="1" applyProtection="1">
      <alignment horizontal="center" vertical="center" textRotation="90" wrapText="1"/>
      <protection locked="0"/>
    </xf>
    <xf numFmtId="0" fontId="32" fillId="0" borderId="44" xfId="0" applyFont="1" applyFill="1" applyBorder="1" applyAlignment="1" applyProtection="1">
      <alignment horizontal="center" vertical="center" textRotation="90" wrapText="1"/>
      <protection locked="0"/>
    </xf>
    <xf numFmtId="0" fontId="36" fillId="0" borderId="56" xfId="0" applyFont="1" applyFill="1" applyBorder="1" applyAlignment="1" applyProtection="1">
      <alignment horizontal="center" vertical="center" textRotation="90" wrapText="1"/>
      <protection locked="0"/>
    </xf>
    <xf numFmtId="0" fontId="36" fillId="0" borderId="44" xfId="0" applyFont="1" applyFill="1" applyBorder="1" applyAlignment="1" applyProtection="1">
      <alignment horizontal="center" vertical="center" textRotation="90" wrapText="1"/>
      <protection locked="0"/>
    </xf>
    <xf numFmtId="0" fontId="36" fillId="0" borderId="38" xfId="0" applyFont="1" applyFill="1" applyBorder="1" applyAlignment="1" applyProtection="1">
      <alignment horizontal="center" vertical="center" textRotation="90" wrapText="1"/>
      <protection locked="0"/>
    </xf>
    <xf numFmtId="0" fontId="21" fillId="21" borderId="1" xfId="0" applyFont="1" applyFill="1" applyBorder="1" applyAlignment="1" applyProtection="1">
      <alignment horizontal="center" vertical="center" textRotation="90" wrapText="1"/>
      <protection locked="0"/>
    </xf>
    <xf numFmtId="0" fontId="21" fillId="21" borderId="18" xfId="0" applyFont="1" applyFill="1" applyBorder="1" applyAlignment="1" applyProtection="1">
      <alignment horizontal="center" vertical="center" textRotation="90" wrapText="1"/>
      <protection locked="0"/>
    </xf>
    <xf numFmtId="0" fontId="32" fillId="0" borderId="6" xfId="0" applyFont="1" applyFill="1" applyBorder="1" applyAlignment="1" applyProtection="1">
      <alignment horizontal="center" vertical="justify" textRotation="90" wrapText="1"/>
      <protection locked="0"/>
    </xf>
    <xf numFmtId="0" fontId="32" fillId="0" borderId="59"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18" xfId="0" applyFont="1" applyFill="1" applyBorder="1" applyAlignment="1" applyProtection="1">
      <alignment horizontal="center" vertical="center"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18"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93">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584808</xdr:colOff>
      <xdr:row>0</xdr:row>
      <xdr:rowOff>52526</xdr:rowOff>
    </xdr:from>
    <xdr:to>
      <xdr:col>4</xdr:col>
      <xdr:colOff>381867</xdr:colOff>
      <xdr:row>2</xdr:row>
      <xdr:rowOff>135869</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4190" y="52526"/>
          <a:ext cx="3646281" cy="10582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60</xdr:row>
      <xdr:rowOff>134793</xdr:rowOff>
    </xdr:from>
    <xdr:to>
      <xdr:col>14</xdr:col>
      <xdr:colOff>317981</xdr:colOff>
      <xdr:row>61</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55</xdr:row>
      <xdr:rowOff>9525</xdr:rowOff>
    </xdr:from>
    <xdr:to>
      <xdr:col>10</xdr:col>
      <xdr:colOff>42334</xdr:colOff>
      <xdr:row>58</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584808</xdr:colOff>
      <xdr:row>0</xdr:row>
      <xdr:rowOff>52526</xdr:rowOff>
    </xdr:from>
    <xdr:to>
      <xdr:col>3</xdr:col>
      <xdr:colOff>781918</xdr:colOff>
      <xdr:row>2</xdr:row>
      <xdr:rowOff>88244</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9233" y="52526"/>
          <a:ext cx="3645160" cy="10644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5"/>
    </row>
    <row r="2" spans="1:24" s="29" customFormat="1" ht="23.25" x14ac:dyDescent="0.35">
      <c r="A2" s="401" t="s">
        <v>99</v>
      </c>
      <c r="B2" s="401"/>
      <c r="C2" s="401"/>
      <c r="D2" s="401"/>
      <c r="E2" s="401"/>
      <c r="F2" s="401"/>
      <c r="G2" s="401"/>
      <c r="H2" s="401"/>
      <c r="I2" s="401"/>
      <c r="J2" s="401"/>
      <c r="K2" s="401"/>
      <c r="L2" s="401"/>
      <c r="M2" s="401"/>
      <c r="N2" s="401"/>
      <c r="O2" s="401"/>
      <c r="P2" s="401"/>
      <c r="Q2" s="401"/>
      <c r="R2" s="401"/>
      <c r="S2" s="401"/>
      <c r="T2" s="401"/>
      <c r="U2" s="401"/>
      <c r="V2" s="401"/>
    </row>
    <row r="3" spans="1:24" s="9" customFormat="1" x14ac:dyDescent="0.2">
      <c r="R3" s="20"/>
    </row>
    <row r="4" spans="1:24" s="9" customFormat="1" ht="20.25" customHeight="1" thickBot="1" x14ac:dyDescent="0.25">
      <c r="B4" s="19"/>
      <c r="C4" s="19"/>
      <c r="D4" s="387"/>
      <c r="E4" s="387"/>
      <c r="F4" s="387"/>
      <c r="G4" s="387"/>
      <c r="H4" s="387"/>
      <c r="I4" s="387"/>
      <c r="J4" s="387"/>
      <c r="K4" s="387"/>
      <c r="L4" s="21"/>
      <c r="M4" s="21"/>
      <c r="N4" s="21"/>
      <c r="O4" s="395"/>
      <c r="P4" s="395"/>
      <c r="Q4" s="1"/>
      <c r="R4" s="12"/>
      <c r="S4" s="2"/>
      <c r="T4" s="2"/>
      <c r="U4" s="2"/>
      <c r="V4" s="2"/>
      <c r="W4" s="2"/>
      <c r="X4" s="24"/>
    </row>
    <row r="5" spans="1:24" s="9" customFormat="1" ht="17.25" customHeight="1" x14ac:dyDescent="0.2">
      <c r="B5" s="398" t="s">
        <v>226</v>
      </c>
      <c r="C5" s="399"/>
      <c r="D5" s="399"/>
      <c r="E5" s="399"/>
      <c r="F5" s="399"/>
      <c r="G5" s="400"/>
      <c r="H5" s="15"/>
      <c r="I5" s="15"/>
      <c r="J5" s="15"/>
      <c r="K5" s="18"/>
      <c r="M5" s="388" t="s">
        <v>39</v>
      </c>
      <c r="N5" s="389"/>
      <c r="O5" s="389"/>
      <c r="P5" s="389"/>
      <c r="Q5" s="389"/>
      <c r="R5" s="389"/>
      <c r="S5" s="389"/>
      <c r="T5" s="389"/>
      <c r="U5" s="389"/>
      <c r="V5" s="390"/>
      <c r="X5" s="1"/>
    </row>
    <row r="6" spans="1:24" s="9" customFormat="1" ht="35.25" customHeight="1" x14ac:dyDescent="0.2">
      <c r="B6" s="396" t="s">
        <v>89</v>
      </c>
      <c r="C6" s="396"/>
      <c r="D6" s="396"/>
      <c r="E6" s="396"/>
      <c r="F6" s="153" t="s">
        <v>232</v>
      </c>
      <c r="G6" s="153" t="s">
        <v>233</v>
      </c>
      <c r="H6" s="150"/>
      <c r="I6" s="151"/>
      <c r="J6" s="151"/>
      <c r="M6" s="391" t="s">
        <v>40</v>
      </c>
      <c r="N6" s="392"/>
      <c r="O6" s="392"/>
      <c r="P6" s="393" t="s">
        <v>41</v>
      </c>
      <c r="Q6" s="393"/>
      <c r="R6" s="393"/>
      <c r="S6" s="393"/>
      <c r="T6" s="393"/>
      <c r="U6" s="393"/>
      <c r="V6" s="394"/>
      <c r="X6" s="1"/>
    </row>
    <row r="7" spans="1:24" s="9" customFormat="1" ht="23.25" customHeight="1" x14ac:dyDescent="0.2">
      <c r="B7" s="397" t="s">
        <v>230</v>
      </c>
      <c r="C7" s="397"/>
      <c r="D7" s="397"/>
      <c r="E7" s="397"/>
      <c r="F7" s="149">
        <v>20</v>
      </c>
      <c r="G7" s="149">
        <v>0</v>
      </c>
      <c r="H7" s="152"/>
      <c r="I7" s="151"/>
      <c r="J7" s="151"/>
      <c r="M7" s="391"/>
      <c r="N7" s="392"/>
      <c r="O7" s="392"/>
      <c r="P7" s="393" t="s">
        <v>42</v>
      </c>
      <c r="Q7" s="393"/>
      <c r="R7" s="393"/>
      <c r="S7" s="393"/>
      <c r="T7" s="393" t="s">
        <v>43</v>
      </c>
      <c r="U7" s="393"/>
      <c r="V7" s="394"/>
      <c r="X7" s="3"/>
    </row>
    <row r="8" spans="1:24" s="9" customFormat="1" ht="23.25" customHeight="1" x14ac:dyDescent="0.2">
      <c r="B8" s="397" t="s">
        <v>229</v>
      </c>
      <c r="C8" s="397"/>
      <c r="D8" s="397"/>
      <c r="E8" s="397"/>
      <c r="F8" s="149" t="s">
        <v>234</v>
      </c>
      <c r="G8" s="149" t="s">
        <v>235</v>
      </c>
      <c r="H8" s="152"/>
      <c r="I8" s="151"/>
      <c r="J8" s="151"/>
      <c r="M8" s="36">
        <v>0</v>
      </c>
      <c r="N8" s="41">
        <v>59</v>
      </c>
      <c r="O8" s="37"/>
      <c r="P8" s="416">
        <v>0</v>
      </c>
      <c r="Q8" s="416"/>
      <c r="R8" s="416"/>
      <c r="S8" s="416"/>
      <c r="T8" s="416">
        <v>0</v>
      </c>
      <c r="U8" s="416"/>
      <c r="V8" s="421"/>
      <c r="X8" s="3"/>
    </row>
    <row r="9" spans="1:24" s="9" customFormat="1" ht="23.25" customHeight="1" x14ac:dyDescent="0.2">
      <c r="B9" s="397" t="s">
        <v>228</v>
      </c>
      <c r="C9" s="397"/>
      <c r="D9" s="397"/>
      <c r="E9" s="397"/>
      <c r="F9" s="149">
        <v>15</v>
      </c>
      <c r="G9" s="149">
        <v>0</v>
      </c>
      <c r="H9" s="152"/>
      <c r="I9" s="151"/>
      <c r="J9" s="151"/>
      <c r="M9" s="36">
        <v>60</v>
      </c>
      <c r="N9" s="41">
        <v>75</v>
      </c>
      <c r="O9" s="37"/>
      <c r="P9" s="416">
        <v>1</v>
      </c>
      <c r="Q9" s="416"/>
      <c r="R9" s="416"/>
      <c r="S9" s="416"/>
      <c r="T9" s="416">
        <v>0</v>
      </c>
      <c r="U9" s="416"/>
      <c r="V9" s="421"/>
    </row>
    <row r="10" spans="1:24" s="9" customFormat="1" ht="25.5" customHeight="1" thickBot="1" x14ac:dyDescent="0.25">
      <c r="B10" s="397" t="s">
        <v>227</v>
      </c>
      <c r="C10" s="397"/>
      <c r="D10" s="397"/>
      <c r="E10" s="397"/>
      <c r="F10" s="149">
        <v>30</v>
      </c>
      <c r="G10" s="149">
        <v>0</v>
      </c>
      <c r="H10" s="152"/>
      <c r="I10" s="151"/>
      <c r="J10" s="151"/>
      <c r="M10" s="38">
        <v>76</v>
      </c>
      <c r="N10" s="40">
        <v>100</v>
      </c>
      <c r="O10" s="39"/>
      <c r="P10" s="415">
        <v>2</v>
      </c>
      <c r="Q10" s="415"/>
      <c r="R10" s="415"/>
      <c r="S10" s="415"/>
      <c r="T10" s="415">
        <v>1</v>
      </c>
      <c r="U10" s="415"/>
      <c r="V10" s="417"/>
    </row>
    <row r="11" spans="1:24" s="9" customFormat="1" ht="25.5" customHeight="1" x14ac:dyDescent="0.2">
      <c r="B11" s="397" t="s">
        <v>231</v>
      </c>
      <c r="C11" s="397"/>
      <c r="D11" s="397"/>
      <c r="E11" s="397"/>
      <c r="F11" s="154">
        <v>20</v>
      </c>
      <c r="G11" s="154">
        <v>0</v>
      </c>
      <c r="H11" s="148"/>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412"/>
      <c r="C13" s="412"/>
      <c r="D13" s="412"/>
      <c r="E13" s="412"/>
      <c r="F13" s="412"/>
      <c r="G13" s="422"/>
      <c r="H13" s="422"/>
      <c r="I13" s="422"/>
      <c r="J13" s="422"/>
      <c r="K13" s="422"/>
      <c r="L13" s="422"/>
      <c r="M13" s="422"/>
      <c r="N13" s="422"/>
      <c r="O13" s="422"/>
      <c r="P13" s="422"/>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412"/>
      <c r="C15" s="412"/>
      <c r="D15" s="412"/>
      <c r="E15" s="412"/>
      <c r="F15" s="412"/>
      <c r="G15" s="420"/>
      <c r="H15" s="420"/>
      <c r="I15" s="420"/>
      <c r="J15" s="420"/>
      <c r="K15" s="420"/>
      <c r="L15" s="420"/>
      <c r="M15" s="420"/>
      <c r="N15" s="420"/>
      <c r="O15" s="420"/>
      <c r="P15" s="420"/>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418" t="s">
        <v>54</v>
      </c>
      <c r="D18" s="409" t="s">
        <v>1</v>
      </c>
      <c r="E18" s="410"/>
      <c r="F18" s="410"/>
      <c r="G18" s="410"/>
      <c r="H18" s="410"/>
      <c r="I18" s="410"/>
      <c r="J18" s="410"/>
      <c r="K18" s="410"/>
      <c r="L18" s="410"/>
      <c r="M18" s="410"/>
      <c r="N18" s="410"/>
      <c r="O18" s="410"/>
      <c r="P18" s="411"/>
      <c r="Q18" s="17"/>
      <c r="R18" s="20"/>
    </row>
    <row r="19" spans="2:18" s="9" customFormat="1" ht="39" customHeight="1" x14ac:dyDescent="0.2">
      <c r="B19" s="25"/>
      <c r="C19" s="419"/>
      <c r="D19" s="413" t="s">
        <v>88</v>
      </c>
      <c r="E19" s="413"/>
      <c r="F19" s="413"/>
      <c r="G19" s="413"/>
      <c r="H19" s="413"/>
      <c r="I19" s="413"/>
      <c r="J19" s="413"/>
      <c r="K19" s="413"/>
      <c r="L19" s="413"/>
      <c r="M19" s="413"/>
      <c r="N19" s="413"/>
      <c r="O19" s="413"/>
      <c r="P19" s="414"/>
      <c r="Q19" s="17"/>
      <c r="R19" s="20"/>
    </row>
    <row r="20" spans="2:18" s="9" customFormat="1" ht="39" customHeight="1" x14ac:dyDescent="0.2">
      <c r="B20" s="404"/>
      <c r="C20" s="26" t="s">
        <v>2</v>
      </c>
      <c r="D20" s="405" t="s">
        <v>3</v>
      </c>
      <c r="E20" s="405"/>
      <c r="F20" s="405"/>
      <c r="G20" s="405"/>
      <c r="H20" s="405"/>
      <c r="I20" s="405"/>
      <c r="J20" s="405"/>
      <c r="K20" s="405"/>
      <c r="L20" s="405"/>
      <c r="M20" s="405"/>
      <c r="N20" s="405"/>
      <c r="O20" s="405"/>
      <c r="P20" s="406"/>
      <c r="Q20" s="17"/>
      <c r="R20" s="20"/>
    </row>
    <row r="21" spans="2:18" s="9" customFormat="1" ht="18.75" customHeight="1" x14ac:dyDescent="0.2">
      <c r="B21" s="404"/>
      <c r="C21" s="26" t="s">
        <v>4</v>
      </c>
      <c r="D21" s="402" t="s">
        <v>5</v>
      </c>
      <c r="E21" s="402"/>
      <c r="F21" s="402"/>
      <c r="G21" s="402"/>
      <c r="H21" s="402"/>
      <c r="I21" s="402"/>
      <c r="J21" s="402"/>
      <c r="K21" s="402"/>
      <c r="L21" s="402"/>
      <c r="M21" s="402"/>
      <c r="N21" s="402"/>
      <c r="O21" s="402"/>
      <c r="P21" s="403"/>
      <c r="Q21" s="17"/>
      <c r="R21" s="20"/>
    </row>
    <row r="22" spans="2:18" s="9" customFormat="1" ht="39" customHeight="1" x14ac:dyDescent="0.2">
      <c r="B22" s="404"/>
      <c r="C22" s="26" t="s">
        <v>6</v>
      </c>
      <c r="D22" s="402" t="s">
        <v>7</v>
      </c>
      <c r="E22" s="402"/>
      <c r="F22" s="402"/>
      <c r="G22" s="402"/>
      <c r="H22" s="402"/>
      <c r="I22" s="402"/>
      <c r="J22" s="402"/>
      <c r="K22" s="402"/>
      <c r="L22" s="402"/>
      <c r="M22" s="402"/>
      <c r="N22" s="402"/>
      <c r="O22" s="402"/>
      <c r="P22" s="403"/>
      <c r="Q22" s="17"/>
      <c r="R22" s="20"/>
    </row>
    <row r="23" spans="2:18" s="9" customFormat="1" ht="27" customHeight="1" x14ac:dyDescent="0.2">
      <c r="B23" s="404"/>
      <c r="C23" s="26" t="s">
        <v>8</v>
      </c>
      <c r="D23" s="402" t="s">
        <v>9</v>
      </c>
      <c r="E23" s="402"/>
      <c r="F23" s="402"/>
      <c r="G23" s="402"/>
      <c r="H23" s="402"/>
      <c r="I23" s="402"/>
      <c r="J23" s="402"/>
      <c r="K23" s="402"/>
      <c r="L23" s="402"/>
      <c r="M23" s="402"/>
      <c r="N23" s="402"/>
      <c r="O23" s="402"/>
      <c r="P23" s="403"/>
      <c r="Q23" s="17"/>
      <c r="R23" s="20"/>
    </row>
    <row r="24" spans="2:18" s="9" customFormat="1" ht="28.5" customHeight="1" x14ac:dyDescent="0.2">
      <c r="B24" s="404"/>
      <c r="C24" s="26" t="s">
        <v>10</v>
      </c>
      <c r="D24" s="402" t="s">
        <v>11</v>
      </c>
      <c r="E24" s="402"/>
      <c r="F24" s="402"/>
      <c r="G24" s="402"/>
      <c r="H24" s="402"/>
      <c r="I24" s="402"/>
      <c r="J24" s="402"/>
      <c r="K24" s="402"/>
      <c r="L24" s="402"/>
      <c r="M24" s="402"/>
      <c r="N24" s="402"/>
      <c r="O24" s="402"/>
      <c r="P24" s="403"/>
      <c r="R24" s="20"/>
    </row>
    <row r="25" spans="2:18" ht="23.25" customHeight="1" thickBot="1" x14ac:dyDescent="0.25">
      <c r="B25" s="404"/>
      <c r="C25" s="27" t="s">
        <v>12</v>
      </c>
      <c r="D25" s="407" t="s">
        <v>13</v>
      </c>
      <c r="E25" s="407"/>
      <c r="F25" s="407"/>
      <c r="G25" s="407"/>
      <c r="H25" s="407"/>
      <c r="I25" s="407"/>
      <c r="J25" s="407"/>
      <c r="K25" s="407"/>
      <c r="L25" s="407"/>
      <c r="M25" s="407"/>
      <c r="N25" s="407"/>
      <c r="O25" s="407"/>
      <c r="P25" s="408"/>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P532"/>
  <sheetViews>
    <sheetView showGridLines="0" tabSelected="1" topLeftCell="A7" zoomScale="70" zoomScaleNormal="70" workbookViewId="0">
      <pane xSplit="1" ySplit="3" topLeftCell="Z10" activePane="bottomRight" state="frozen"/>
      <selection activeCell="A7" sqref="A7"/>
      <selection pane="topRight" activeCell="B7" sqref="B7"/>
      <selection pane="bottomLeft" activeCell="A10" sqref="A10"/>
      <selection pane="bottomRight" activeCell="AK38" sqref="AK38"/>
    </sheetView>
  </sheetViews>
  <sheetFormatPr baseColWidth="10" defaultRowHeight="15" x14ac:dyDescent="0.25"/>
  <cols>
    <col min="1" max="1" width="14.7109375" style="30" customWidth="1"/>
    <col min="2" max="2" width="25.42578125" style="42" customWidth="1"/>
    <col min="3" max="3" width="6.140625" style="42" hidden="1" customWidth="1"/>
    <col min="4" max="4" width="32.28515625" style="42" customWidth="1"/>
    <col min="5" max="5" width="32.42578125" style="42" customWidth="1"/>
    <col min="6" max="6" width="30.28515625" style="341" customWidth="1"/>
    <col min="7" max="7" width="14.42578125" style="42" hidden="1" customWidth="1"/>
    <col min="8" max="8" width="10.42578125" style="42" customWidth="1"/>
    <col min="9" max="9" width="10" style="42" customWidth="1"/>
    <col min="10" max="10" width="11.85546875" style="42" customWidth="1"/>
    <col min="11" max="11" width="9.7109375" style="42" customWidth="1"/>
    <col min="12" max="12" width="25" style="42" customWidth="1"/>
    <col min="13" max="13" width="8.85546875" style="42" customWidth="1"/>
    <col min="14" max="18" width="4.28515625" style="42" customWidth="1"/>
    <col min="19" max="19" width="12.28515625" style="42" customWidth="1"/>
    <col min="20" max="20" width="3.7109375" style="42" hidden="1" customWidth="1"/>
    <col min="21" max="21" width="3.140625" style="42" hidden="1" customWidth="1"/>
    <col min="22" max="22" width="3.28515625" style="42" hidden="1" customWidth="1"/>
    <col min="23" max="23" width="10.42578125" style="42" customWidth="1"/>
    <col min="24" max="24" width="9.5703125" style="42" customWidth="1"/>
    <col min="25" max="25" width="6.5703125" style="42" hidden="1" customWidth="1"/>
    <col min="26" max="26" width="10.7109375" style="42" customWidth="1"/>
    <col min="27" max="27" width="5.140625" style="42" hidden="1" customWidth="1"/>
    <col min="28" max="28" width="3.5703125" style="42" hidden="1" customWidth="1"/>
    <col min="29" max="29" width="4.5703125" style="42" hidden="1" customWidth="1"/>
    <col min="30" max="30" width="45.5703125" style="42" customWidth="1"/>
    <col min="31" max="31" width="9.85546875" style="42" customWidth="1"/>
    <col min="32" max="32" width="12.85546875" style="348" customWidth="1"/>
    <col min="33" max="33" width="33.140625" style="42" customWidth="1"/>
    <col min="34" max="34" width="14.140625" style="42" customWidth="1"/>
    <col min="35" max="35" width="15.42578125" style="42" customWidth="1"/>
    <col min="36" max="36" width="22" style="42" customWidth="1"/>
    <col min="37" max="37" width="14.85546875" style="42" customWidth="1"/>
    <col min="38" max="38" width="73.42578125" style="42" customWidth="1"/>
    <col min="39" max="39" width="23.28515625" style="42" customWidth="1"/>
    <col min="40" max="40" width="21.28515625" style="30" customWidth="1"/>
    <col min="41" max="46" width="11.42578125" style="30"/>
    <col min="47" max="47" width="31.85546875" style="30" customWidth="1"/>
    <col min="48" max="257" width="11.42578125" style="30"/>
    <col min="258" max="258" width="2.7109375" style="30" customWidth="1"/>
    <col min="259" max="259" width="0" style="30" hidden="1" customWidth="1"/>
    <col min="260" max="260" width="36.42578125" style="30" customWidth="1"/>
    <col min="261" max="261" width="32.42578125" style="30" customWidth="1"/>
    <col min="262" max="262" width="32.28515625" style="30" customWidth="1"/>
    <col min="263" max="263" width="26.5703125" style="30" customWidth="1"/>
    <col min="264" max="264" width="20" style="30" customWidth="1"/>
    <col min="265" max="265" width="10.140625" style="30" customWidth="1"/>
    <col min="266" max="266" width="10.28515625" style="30" customWidth="1"/>
    <col min="267" max="267" width="14.28515625" style="30" customWidth="1"/>
    <col min="268" max="268" width="9.7109375" style="30" customWidth="1"/>
    <col min="269" max="269" width="25" style="30" customWidth="1"/>
    <col min="270" max="270" width="11.5703125" style="30" customWidth="1"/>
    <col min="271" max="274" width="5.140625" style="30" customWidth="1"/>
    <col min="275" max="275" width="8.42578125" style="30" customWidth="1"/>
    <col min="276" max="277" width="0" style="30" hidden="1" customWidth="1"/>
    <col min="278" max="278" width="10.28515625" style="30" customWidth="1"/>
    <col min="279" max="279" width="9.5703125" style="30" customWidth="1"/>
    <col min="280" max="280" width="0" style="30" hidden="1" customWidth="1"/>
    <col min="281" max="281" width="9" style="30" customWidth="1"/>
    <col min="282" max="282" width="5.140625" style="30" customWidth="1"/>
    <col min="283" max="283" width="3.5703125" style="30" customWidth="1"/>
    <col min="284" max="284" width="4" style="30" customWidth="1"/>
    <col min="285" max="285" width="29.28515625" style="30" customWidth="1"/>
    <col min="286" max="286" width="4.7109375" style="30" customWidth="1"/>
    <col min="287" max="287" width="4.85546875" style="30" customWidth="1"/>
    <col min="288" max="289" width="14.140625" style="30" customWidth="1"/>
    <col min="290" max="290" width="17.7109375" style="30" customWidth="1"/>
    <col min="291" max="291" width="10" style="30" customWidth="1"/>
    <col min="292" max="292" width="10.42578125" style="30" customWidth="1"/>
    <col min="293" max="293" width="26.7109375" style="30" customWidth="1"/>
    <col min="294" max="294" width="11.42578125" style="30"/>
    <col min="295" max="295" width="11.28515625" style="30" customWidth="1"/>
    <col min="296" max="296" width="0" style="30" hidden="1" customWidth="1"/>
    <col min="297" max="513" width="11.42578125" style="30"/>
    <col min="514" max="514" width="2.7109375" style="30" customWidth="1"/>
    <col min="515" max="515" width="0" style="30" hidden="1" customWidth="1"/>
    <col min="516" max="516" width="36.42578125" style="30" customWidth="1"/>
    <col min="517" max="517" width="32.42578125" style="30" customWidth="1"/>
    <col min="518" max="518" width="32.28515625" style="30" customWidth="1"/>
    <col min="519" max="519" width="26.5703125" style="30" customWidth="1"/>
    <col min="520" max="520" width="20" style="30" customWidth="1"/>
    <col min="521" max="521" width="10.140625" style="30" customWidth="1"/>
    <col min="522" max="522" width="10.28515625" style="30" customWidth="1"/>
    <col min="523" max="523" width="14.28515625" style="30" customWidth="1"/>
    <col min="524" max="524" width="9.7109375" style="30" customWidth="1"/>
    <col min="525" max="525" width="25" style="30" customWidth="1"/>
    <col min="526" max="526" width="11.5703125" style="30" customWidth="1"/>
    <col min="527" max="530" width="5.140625" style="30" customWidth="1"/>
    <col min="531" max="531" width="8.42578125" style="30" customWidth="1"/>
    <col min="532" max="533" width="0" style="30" hidden="1" customWidth="1"/>
    <col min="534" max="534" width="10.28515625" style="30" customWidth="1"/>
    <col min="535" max="535" width="9.5703125" style="30" customWidth="1"/>
    <col min="536" max="536" width="0" style="30" hidden="1" customWidth="1"/>
    <col min="537" max="537" width="9" style="30" customWidth="1"/>
    <col min="538" max="538" width="5.140625" style="30" customWidth="1"/>
    <col min="539" max="539" width="3.5703125" style="30" customWidth="1"/>
    <col min="540" max="540" width="4" style="30" customWidth="1"/>
    <col min="541" max="541" width="29.28515625" style="30" customWidth="1"/>
    <col min="542" max="542" width="4.7109375" style="30" customWidth="1"/>
    <col min="543" max="543" width="4.85546875" style="30" customWidth="1"/>
    <col min="544" max="545" width="14.140625" style="30" customWidth="1"/>
    <col min="546" max="546" width="17.7109375" style="30" customWidth="1"/>
    <col min="547" max="547" width="10" style="30" customWidth="1"/>
    <col min="548" max="548" width="10.42578125" style="30" customWidth="1"/>
    <col min="549" max="549" width="26.7109375" style="30" customWidth="1"/>
    <col min="550" max="550" width="11.42578125" style="30"/>
    <col min="551" max="551" width="11.28515625" style="30" customWidth="1"/>
    <col min="552" max="552" width="0" style="30" hidden="1" customWidth="1"/>
    <col min="553" max="769" width="11.42578125" style="30"/>
    <col min="770" max="770" width="2.7109375" style="30" customWidth="1"/>
    <col min="771" max="771" width="0" style="30" hidden="1" customWidth="1"/>
    <col min="772" max="772" width="36.42578125" style="30" customWidth="1"/>
    <col min="773" max="773" width="32.42578125" style="30" customWidth="1"/>
    <col min="774" max="774" width="32.28515625" style="30" customWidth="1"/>
    <col min="775" max="775" width="26.5703125" style="30" customWidth="1"/>
    <col min="776" max="776" width="20" style="30" customWidth="1"/>
    <col min="777" max="777" width="10.140625" style="30" customWidth="1"/>
    <col min="778" max="778" width="10.28515625" style="30" customWidth="1"/>
    <col min="779" max="779" width="14.28515625" style="30" customWidth="1"/>
    <col min="780" max="780" width="9.7109375" style="30" customWidth="1"/>
    <col min="781" max="781" width="25" style="30" customWidth="1"/>
    <col min="782" max="782" width="11.5703125" style="30" customWidth="1"/>
    <col min="783" max="786" width="5.140625" style="30" customWidth="1"/>
    <col min="787" max="787" width="8.42578125" style="30" customWidth="1"/>
    <col min="788" max="789" width="0" style="30" hidden="1" customWidth="1"/>
    <col min="790" max="790" width="10.28515625" style="30" customWidth="1"/>
    <col min="791" max="791" width="9.5703125" style="30" customWidth="1"/>
    <col min="792" max="792" width="0" style="30" hidden="1" customWidth="1"/>
    <col min="793" max="793" width="9" style="30" customWidth="1"/>
    <col min="794" max="794" width="5.140625" style="30" customWidth="1"/>
    <col min="795" max="795" width="3.5703125" style="30" customWidth="1"/>
    <col min="796" max="796" width="4" style="30" customWidth="1"/>
    <col min="797" max="797" width="29.28515625" style="30" customWidth="1"/>
    <col min="798" max="798" width="4.7109375" style="30" customWidth="1"/>
    <col min="799" max="799" width="4.85546875" style="30" customWidth="1"/>
    <col min="800" max="801" width="14.140625" style="30" customWidth="1"/>
    <col min="802" max="802" width="17.7109375" style="30" customWidth="1"/>
    <col min="803" max="803" width="10" style="30" customWidth="1"/>
    <col min="804" max="804" width="10.42578125" style="30" customWidth="1"/>
    <col min="805" max="805" width="26.7109375" style="30" customWidth="1"/>
    <col min="806" max="806" width="11.42578125" style="30"/>
    <col min="807" max="807" width="11.28515625" style="30" customWidth="1"/>
    <col min="808" max="808" width="0" style="30" hidden="1" customWidth="1"/>
    <col min="809" max="1025" width="11.42578125" style="30"/>
    <col min="1026" max="1026" width="2.7109375" style="30" customWidth="1"/>
    <col min="1027" max="1027" width="0" style="30" hidden="1" customWidth="1"/>
    <col min="1028" max="1028" width="36.42578125" style="30" customWidth="1"/>
    <col min="1029" max="1029" width="32.42578125" style="30" customWidth="1"/>
    <col min="1030" max="1030" width="32.28515625" style="30" customWidth="1"/>
    <col min="1031" max="1031" width="26.5703125" style="30" customWidth="1"/>
    <col min="1032" max="1032" width="20" style="30" customWidth="1"/>
    <col min="1033" max="1033" width="10.140625" style="30" customWidth="1"/>
    <col min="1034" max="1034" width="10.28515625" style="30" customWidth="1"/>
    <col min="1035" max="1035" width="14.28515625" style="30" customWidth="1"/>
    <col min="1036" max="1036" width="9.7109375" style="30" customWidth="1"/>
    <col min="1037" max="1037" width="25" style="30" customWidth="1"/>
    <col min="1038" max="1038" width="11.5703125" style="30" customWidth="1"/>
    <col min="1039" max="1042" width="5.140625" style="30" customWidth="1"/>
    <col min="1043" max="1043" width="8.42578125" style="30" customWidth="1"/>
    <col min="1044" max="1045" width="0" style="30" hidden="1" customWidth="1"/>
    <col min="1046" max="1046" width="10.28515625" style="30" customWidth="1"/>
    <col min="1047" max="1047" width="9.5703125" style="30" customWidth="1"/>
    <col min="1048" max="1048" width="0" style="30" hidden="1" customWidth="1"/>
    <col min="1049" max="1049" width="9" style="30" customWidth="1"/>
    <col min="1050" max="1050" width="5.140625" style="30" customWidth="1"/>
    <col min="1051" max="1051" width="3.5703125" style="30" customWidth="1"/>
    <col min="1052" max="1052" width="4" style="30" customWidth="1"/>
    <col min="1053" max="1053" width="29.28515625" style="30" customWidth="1"/>
    <col min="1054" max="1054" width="4.7109375" style="30" customWidth="1"/>
    <col min="1055" max="1055" width="4.85546875" style="30" customWidth="1"/>
    <col min="1056" max="1057" width="14.140625" style="30" customWidth="1"/>
    <col min="1058" max="1058" width="17.7109375" style="30" customWidth="1"/>
    <col min="1059" max="1059" width="10" style="30" customWidth="1"/>
    <col min="1060" max="1060" width="10.42578125" style="30" customWidth="1"/>
    <col min="1061" max="1061" width="26.7109375" style="30" customWidth="1"/>
    <col min="1062" max="1062" width="11.42578125" style="30"/>
    <col min="1063" max="1063" width="11.28515625" style="30" customWidth="1"/>
    <col min="1064" max="1064" width="0" style="30" hidden="1" customWidth="1"/>
    <col min="1065" max="1281" width="11.42578125" style="30"/>
    <col min="1282" max="1282" width="2.7109375" style="30" customWidth="1"/>
    <col min="1283" max="1283" width="0" style="30" hidden="1" customWidth="1"/>
    <col min="1284" max="1284" width="36.42578125" style="30" customWidth="1"/>
    <col min="1285" max="1285" width="32.42578125" style="30" customWidth="1"/>
    <col min="1286" max="1286" width="32.28515625" style="30" customWidth="1"/>
    <col min="1287" max="1287" width="26.5703125" style="30" customWidth="1"/>
    <col min="1288" max="1288" width="20" style="30" customWidth="1"/>
    <col min="1289" max="1289" width="10.140625" style="30" customWidth="1"/>
    <col min="1290" max="1290" width="10.28515625" style="30" customWidth="1"/>
    <col min="1291" max="1291" width="14.28515625" style="30" customWidth="1"/>
    <col min="1292" max="1292" width="9.7109375" style="30" customWidth="1"/>
    <col min="1293" max="1293" width="25" style="30" customWidth="1"/>
    <col min="1294" max="1294" width="11.5703125" style="30" customWidth="1"/>
    <col min="1295" max="1298" width="5.140625" style="30" customWidth="1"/>
    <col min="1299" max="1299" width="8.42578125" style="30" customWidth="1"/>
    <col min="1300" max="1301" width="0" style="30" hidden="1" customWidth="1"/>
    <col min="1302" max="1302" width="10.28515625" style="30" customWidth="1"/>
    <col min="1303" max="1303" width="9.5703125" style="30" customWidth="1"/>
    <col min="1304" max="1304" width="0" style="30" hidden="1" customWidth="1"/>
    <col min="1305" max="1305" width="9" style="30" customWidth="1"/>
    <col min="1306" max="1306" width="5.140625" style="30" customWidth="1"/>
    <col min="1307" max="1307" width="3.5703125" style="30" customWidth="1"/>
    <col min="1308" max="1308" width="4" style="30" customWidth="1"/>
    <col min="1309" max="1309" width="29.28515625" style="30" customWidth="1"/>
    <col min="1310" max="1310" width="4.7109375" style="30" customWidth="1"/>
    <col min="1311" max="1311" width="4.85546875" style="30" customWidth="1"/>
    <col min="1312" max="1313" width="14.140625" style="30" customWidth="1"/>
    <col min="1314" max="1314" width="17.7109375" style="30" customWidth="1"/>
    <col min="1315" max="1315" width="10" style="30" customWidth="1"/>
    <col min="1316" max="1316" width="10.42578125" style="30" customWidth="1"/>
    <col min="1317" max="1317" width="26.7109375" style="30" customWidth="1"/>
    <col min="1318" max="1318" width="11.42578125" style="30"/>
    <col min="1319" max="1319" width="11.28515625" style="30" customWidth="1"/>
    <col min="1320" max="1320" width="0" style="30" hidden="1" customWidth="1"/>
    <col min="1321" max="1537" width="11.42578125" style="30"/>
    <col min="1538" max="1538" width="2.7109375" style="30" customWidth="1"/>
    <col min="1539" max="1539" width="0" style="30" hidden="1" customWidth="1"/>
    <col min="1540" max="1540" width="36.42578125" style="30" customWidth="1"/>
    <col min="1541" max="1541" width="32.42578125" style="30" customWidth="1"/>
    <col min="1542" max="1542" width="32.28515625" style="30" customWidth="1"/>
    <col min="1543" max="1543" width="26.5703125" style="30" customWidth="1"/>
    <col min="1544" max="1544" width="20" style="30" customWidth="1"/>
    <col min="1545" max="1545" width="10.140625" style="30" customWidth="1"/>
    <col min="1546" max="1546" width="10.28515625" style="30" customWidth="1"/>
    <col min="1547" max="1547" width="14.28515625" style="30" customWidth="1"/>
    <col min="1548" max="1548" width="9.7109375" style="30" customWidth="1"/>
    <col min="1549" max="1549" width="25" style="30" customWidth="1"/>
    <col min="1550" max="1550" width="11.5703125" style="30" customWidth="1"/>
    <col min="1551" max="1554" width="5.140625" style="30" customWidth="1"/>
    <col min="1555" max="1555" width="8.42578125" style="30" customWidth="1"/>
    <col min="1556" max="1557" width="0" style="30" hidden="1" customWidth="1"/>
    <col min="1558" max="1558" width="10.28515625" style="30" customWidth="1"/>
    <col min="1559" max="1559" width="9.5703125" style="30" customWidth="1"/>
    <col min="1560" max="1560" width="0" style="30" hidden="1" customWidth="1"/>
    <col min="1561" max="1561" width="9" style="30" customWidth="1"/>
    <col min="1562" max="1562" width="5.140625" style="30" customWidth="1"/>
    <col min="1563" max="1563" width="3.5703125" style="30" customWidth="1"/>
    <col min="1564" max="1564" width="4" style="30" customWidth="1"/>
    <col min="1565" max="1565" width="29.28515625" style="30" customWidth="1"/>
    <col min="1566" max="1566" width="4.7109375" style="30" customWidth="1"/>
    <col min="1567" max="1567" width="4.85546875" style="30" customWidth="1"/>
    <col min="1568" max="1569" width="14.140625" style="30" customWidth="1"/>
    <col min="1570" max="1570" width="17.7109375" style="30" customWidth="1"/>
    <col min="1571" max="1571" width="10" style="30" customWidth="1"/>
    <col min="1572" max="1572" width="10.42578125" style="30" customWidth="1"/>
    <col min="1573" max="1573" width="26.7109375" style="30" customWidth="1"/>
    <col min="1574" max="1574" width="11.42578125" style="30"/>
    <col min="1575" max="1575" width="11.28515625" style="30" customWidth="1"/>
    <col min="1576" max="1576" width="0" style="30" hidden="1" customWidth="1"/>
    <col min="1577" max="1793" width="11.42578125" style="30"/>
    <col min="1794" max="1794" width="2.7109375" style="30" customWidth="1"/>
    <col min="1795" max="1795" width="0" style="30" hidden="1" customWidth="1"/>
    <col min="1796" max="1796" width="36.42578125" style="30" customWidth="1"/>
    <col min="1797" max="1797" width="32.42578125" style="30" customWidth="1"/>
    <col min="1798" max="1798" width="32.28515625" style="30" customWidth="1"/>
    <col min="1799" max="1799" width="26.5703125" style="30" customWidth="1"/>
    <col min="1800" max="1800" width="20" style="30" customWidth="1"/>
    <col min="1801" max="1801" width="10.140625" style="30" customWidth="1"/>
    <col min="1802" max="1802" width="10.28515625" style="30" customWidth="1"/>
    <col min="1803" max="1803" width="14.28515625" style="30" customWidth="1"/>
    <col min="1804" max="1804" width="9.7109375" style="30" customWidth="1"/>
    <col min="1805" max="1805" width="25" style="30" customWidth="1"/>
    <col min="1806" max="1806" width="11.5703125" style="30" customWidth="1"/>
    <col min="1807" max="1810" width="5.140625" style="30" customWidth="1"/>
    <col min="1811" max="1811" width="8.42578125" style="30" customWidth="1"/>
    <col min="1812" max="1813" width="0" style="30" hidden="1" customWidth="1"/>
    <col min="1814" max="1814" width="10.28515625" style="30" customWidth="1"/>
    <col min="1815" max="1815" width="9.5703125" style="30" customWidth="1"/>
    <col min="1816" max="1816" width="0" style="30" hidden="1" customWidth="1"/>
    <col min="1817" max="1817" width="9" style="30" customWidth="1"/>
    <col min="1818" max="1818" width="5.140625" style="30" customWidth="1"/>
    <col min="1819" max="1819" width="3.5703125" style="30" customWidth="1"/>
    <col min="1820" max="1820" width="4" style="30" customWidth="1"/>
    <col min="1821" max="1821" width="29.28515625" style="30" customWidth="1"/>
    <col min="1822" max="1822" width="4.7109375" style="30" customWidth="1"/>
    <col min="1823" max="1823" width="4.85546875" style="30" customWidth="1"/>
    <col min="1824" max="1825" width="14.140625" style="30" customWidth="1"/>
    <col min="1826" max="1826" width="17.7109375" style="30" customWidth="1"/>
    <col min="1827" max="1827" width="10" style="30" customWidth="1"/>
    <col min="1828" max="1828" width="10.42578125" style="30" customWidth="1"/>
    <col min="1829" max="1829" width="26.7109375" style="30" customWidth="1"/>
    <col min="1830" max="1830" width="11.42578125" style="30"/>
    <col min="1831" max="1831" width="11.28515625" style="30" customWidth="1"/>
    <col min="1832" max="1832" width="0" style="30" hidden="1" customWidth="1"/>
    <col min="1833" max="2049" width="11.42578125" style="30"/>
    <col min="2050" max="2050" width="2.7109375" style="30" customWidth="1"/>
    <col min="2051" max="2051" width="0" style="30" hidden="1" customWidth="1"/>
    <col min="2052" max="2052" width="36.42578125" style="30" customWidth="1"/>
    <col min="2053" max="2053" width="32.42578125" style="30" customWidth="1"/>
    <col min="2054" max="2054" width="32.28515625" style="30" customWidth="1"/>
    <col min="2055" max="2055" width="26.5703125" style="30" customWidth="1"/>
    <col min="2056" max="2056" width="20" style="30" customWidth="1"/>
    <col min="2057" max="2057" width="10.140625" style="30" customWidth="1"/>
    <col min="2058" max="2058" width="10.28515625" style="30" customWidth="1"/>
    <col min="2059" max="2059" width="14.28515625" style="30" customWidth="1"/>
    <col min="2060" max="2060" width="9.7109375" style="30" customWidth="1"/>
    <col min="2061" max="2061" width="25" style="30" customWidth="1"/>
    <col min="2062" max="2062" width="11.5703125" style="30" customWidth="1"/>
    <col min="2063" max="2066" width="5.140625" style="30" customWidth="1"/>
    <col min="2067" max="2067" width="8.42578125" style="30" customWidth="1"/>
    <col min="2068" max="2069" width="0" style="30" hidden="1" customWidth="1"/>
    <col min="2070" max="2070" width="10.28515625" style="30" customWidth="1"/>
    <col min="2071" max="2071" width="9.5703125" style="30" customWidth="1"/>
    <col min="2072" max="2072" width="0" style="30" hidden="1" customWidth="1"/>
    <col min="2073" max="2073" width="9" style="30" customWidth="1"/>
    <col min="2074" max="2074" width="5.140625" style="30" customWidth="1"/>
    <col min="2075" max="2075" width="3.5703125" style="30" customWidth="1"/>
    <col min="2076" max="2076" width="4" style="30" customWidth="1"/>
    <col min="2077" max="2077" width="29.28515625" style="30" customWidth="1"/>
    <col min="2078" max="2078" width="4.7109375" style="30" customWidth="1"/>
    <col min="2079" max="2079" width="4.85546875" style="30" customWidth="1"/>
    <col min="2080" max="2081" width="14.140625" style="30" customWidth="1"/>
    <col min="2082" max="2082" width="17.7109375" style="30" customWidth="1"/>
    <col min="2083" max="2083" width="10" style="30" customWidth="1"/>
    <col min="2084" max="2084" width="10.42578125" style="30" customWidth="1"/>
    <col min="2085" max="2085" width="26.7109375" style="30" customWidth="1"/>
    <col min="2086" max="2086" width="11.42578125" style="30"/>
    <col min="2087" max="2087" width="11.28515625" style="30" customWidth="1"/>
    <col min="2088" max="2088" width="0" style="30" hidden="1" customWidth="1"/>
    <col min="2089" max="2305" width="11.42578125" style="30"/>
    <col min="2306" max="2306" width="2.7109375" style="30" customWidth="1"/>
    <col min="2307" max="2307" width="0" style="30" hidden="1" customWidth="1"/>
    <col min="2308" max="2308" width="36.42578125" style="30" customWidth="1"/>
    <col min="2309" max="2309" width="32.42578125" style="30" customWidth="1"/>
    <col min="2310" max="2310" width="32.28515625" style="30" customWidth="1"/>
    <col min="2311" max="2311" width="26.5703125" style="30" customWidth="1"/>
    <col min="2312" max="2312" width="20" style="30" customWidth="1"/>
    <col min="2313" max="2313" width="10.140625" style="30" customWidth="1"/>
    <col min="2314" max="2314" width="10.28515625" style="30" customWidth="1"/>
    <col min="2315" max="2315" width="14.28515625" style="30" customWidth="1"/>
    <col min="2316" max="2316" width="9.7109375" style="30" customWidth="1"/>
    <col min="2317" max="2317" width="25" style="30" customWidth="1"/>
    <col min="2318" max="2318" width="11.5703125" style="30" customWidth="1"/>
    <col min="2319" max="2322" width="5.140625" style="30" customWidth="1"/>
    <col min="2323" max="2323" width="8.42578125" style="30" customWidth="1"/>
    <col min="2324" max="2325" width="0" style="30" hidden="1" customWidth="1"/>
    <col min="2326" max="2326" width="10.28515625" style="30" customWidth="1"/>
    <col min="2327" max="2327" width="9.5703125" style="30" customWidth="1"/>
    <col min="2328" max="2328" width="0" style="30" hidden="1" customWidth="1"/>
    <col min="2329" max="2329" width="9" style="30" customWidth="1"/>
    <col min="2330" max="2330" width="5.140625" style="30" customWidth="1"/>
    <col min="2331" max="2331" width="3.5703125" style="30" customWidth="1"/>
    <col min="2332" max="2332" width="4" style="30" customWidth="1"/>
    <col min="2333" max="2333" width="29.28515625" style="30" customWidth="1"/>
    <col min="2334" max="2334" width="4.7109375" style="30" customWidth="1"/>
    <col min="2335" max="2335" width="4.85546875" style="30" customWidth="1"/>
    <col min="2336" max="2337" width="14.140625" style="30" customWidth="1"/>
    <col min="2338" max="2338" width="17.7109375" style="30" customWidth="1"/>
    <col min="2339" max="2339" width="10" style="30" customWidth="1"/>
    <col min="2340" max="2340" width="10.42578125" style="30" customWidth="1"/>
    <col min="2341" max="2341" width="26.7109375" style="30" customWidth="1"/>
    <col min="2342" max="2342" width="11.42578125" style="30"/>
    <col min="2343" max="2343" width="11.28515625" style="30" customWidth="1"/>
    <col min="2344" max="2344" width="0" style="30" hidden="1" customWidth="1"/>
    <col min="2345" max="2561" width="11.42578125" style="30"/>
    <col min="2562" max="2562" width="2.7109375" style="30" customWidth="1"/>
    <col min="2563" max="2563" width="0" style="30" hidden="1" customWidth="1"/>
    <col min="2564" max="2564" width="36.42578125" style="30" customWidth="1"/>
    <col min="2565" max="2565" width="32.42578125" style="30" customWidth="1"/>
    <col min="2566" max="2566" width="32.28515625" style="30" customWidth="1"/>
    <col min="2567" max="2567" width="26.5703125" style="30" customWidth="1"/>
    <col min="2568" max="2568" width="20" style="30" customWidth="1"/>
    <col min="2569" max="2569" width="10.140625" style="30" customWidth="1"/>
    <col min="2570" max="2570" width="10.28515625" style="30" customWidth="1"/>
    <col min="2571" max="2571" width="14.28515625" style="30" customWidth="1"/>
    <col min="2572" max="2572" width="9.7109375" style="30" customWidth="1"/>
    <col min="2573" max="2573" width="25" style="30" customWidth="1"/>
    <col min="2574" max="2574" width="11.5703125" style="30" customWidth="1"/>
    <col min="2575" max="2578" width="5.140625" style="30" customWidth="1"/>
    <col min="2579" max="2579" width="8.42578125" style="30" customWidth="1"/>
    <col min="2580" max="2581" width="0" style="30" hidden="1" customWidth="1"/>
    <col min="2582" max="2582" width="10.28515625" style="30" customWidth="1"/>
    <col min="2583" max="2583" width="9.5703125" style="30" customWidth="1"/>
    <col min="2584" max="2584" width="0" style="30" hidden="1" customWidth="1"/>
    <col min="2585" max="2585" width="9" style="30" customWidth="1"/>
    <col min="2586" max="2586" width="5.140625" style="30" customWidth="1"/>
    <col min="2587" max="2587" width="3.5703125" style="30" customWidth="1"/>
    <col min="2588" max="2588" width="4" style="30" customWidth="1"/>
    <col min="2589" max="2589" width="29.28515625" style="30" customWidth="1"/>
    <col min="2590" max="2590" width="4.7109375" style="30" customWidth="1"/>
    <col min="2591" max="2591" width="4.85546875" style="30" customWidth="1"/>
    <col min="2592" max="2593" width="14.140625" style="30" customWidth="1"/>
    <col min="2594" max="2594" width="17.7109375" style="30" customWidth="1"/>
    <col min="2595" max="2595" width="10" style="30" customWidth="1"/>
    <col min="2596" max="2596" width="10.42578125" style="30" customWidth="1"/>
    <col min="2597" max="2597" width="26.7109375" style="30" customWidth="1"/>
    <col min="2598" max="2598" width="11.42578125" style="30"/>
    <col min="2599" max="2599" width="11.28515625" style="30" customWidth="1"/>
    <col min="2600" max="2600" width="0" style="30" hidden="1" customWidth="1"/>
    <col min="2601" max="2817" width="11.42578125" style="30"/>
    <col min="2818" max="2818" width="2.7109375" style="30" customWidth="1"/>
    <col min="2819" max="2819" width="0" style="30" hidden="1" customWidth="1"/>
    <col min="2820" max="2820" width="36.42578125" style="30" customWidth="1"/>
    <col min="2821" max="2821" width="32.42578125" style="30" customWidth="1"/>
    <col min="2822" max="2822" width="32.28515625" style="30" customWidth="1"/>
    <col min="2823" max="2823" width="26.5703125" style="30" customWidth="1"/>
    <col min="2824" max="2824" width="20" style="30" customWidth="1"/>
    <col min="2825" max="2825" width="10.140625" style="30" customWidth="1"/>
    <col min="2826" max="2826" width="10.28515625" style="30" customWidth="1"/>
    <col min="2827" max="2827" width="14.28515625" style="30" customWidth="1"/>
    <col min="2828" max="2828" width="9.7109375" style="30" customWidth="1"/>
    <col min="2829" max="2829" width="25" style="30" customWidth="1"/>
    <col min="2830" max="2830" width="11.5703125" style="30" customWidth="1"/>
    <col min="2831" max="2834" width="5.140625" style="30" customWidth="1"/>
    <col min="2835" max="2835" width="8.42578125" style="30" customWidth="1"/>
    <col min="2836" max="2837" width="0" style="30" hidden="1" customWidth="1"/>
    <col min="2838" max="2838" width="10.28515625" style="30" customWidth="1"/>
    <col min="2839" max="2839" width="9.5703125" style="30" customWidth="1"/>
    <col min="2840" max="2840" width="0" style="30" hidden="1" customWidth="1"/>
    <col min="2841" max="2841" width="9" style="30" customWidth="1"/>
    <col min="2842" max="2842" width="5.140625" style="30" customWidth="1"/>
    <col min="2843" max="2843" width="3.5703125" style="30" customWidth="1"/>
    <col min="2844" max="2844" width="4" style="30" customWidth="1"/>
    <col min="2845" max="2845" width="29.28515625" style="30" customWidth="1"/>
    <col min="2846" max="2846" width="4.7109375" style="30" customWidth="1"/>
    <col min="2847" max="2847" width="4.85546875" style="30" customWidth="1"/>
    <col min="2848" max="2849" width="14.140625" style="30" customWidth="1"/>
    <col min="2850" max="2850" width="17.7109375" style="30" customWidth="1"/>
    <col min="2851" max="2851" width="10" style="30" customWidth="1"/>
    <col min="2852" max="2852" width="10.42578125" style="30" customWidth="1"/>
    <col min="2853" max="2853" width="26.7109375" style="30" customWidth="1"/>
    <col min="2854" max="2854" width="11.42578125" style="30"/>
    <col min="2855" max="2855" width="11.28515625" style="30" customWidth="1"/>
    <col min="2856" max="2856" width="0" style="30" hidden="1" customWidth="1"/>
    <col min="2857" max="3073" width="11.42578125" style="30"/>
    <col min="3074" max="3074" width="2.7109375" style="30" customWidth="1"/>
    <col min="3075" max="3075" width="0" style="30" hidden="1" customWidth="1"/>
    <col min="3076" max="3076" width="36.42578125" style="30" customWidth="1"/>
    <col min="3077" max="3077" width="32.42578125" style="30" customWidth="1"/>
    <col min="3078" max="3078" width="32.28515625" style="30" customWidth="1"/>
    <col min="3079" max="3079" width="26.5703125" style="30" customWidth="1"/>
    <col min="3080" max="3080" width="20" style="30" customWidth="1"/>
    <col min="3081" max="3081" width="10.140625" style="30" customWidth="1"/>
    <col min="3082" max="3082" width="10.28515625" style="30" customWidth="1"/>
    <col min="3083" max="3083" width="14.28515625" style="30" customWidth="1"/>
    <col min="3084" max="3084" width="9.7109375" style="30" customWidth="1"/>
    <col min="3085" max="3085" width="25" style="30" customWidth="1"/>
    <col min="3086" max="3086" width="11.5703125" style="30" customWidth="1"/>
    <col min="3087" max="3090" width="5.140625" style="30" customWidth="1"/>
    <col min="3091" max="3091" width="8.42578125" style="30" customWidth="1"/>
    <col min="3092" max="3093" width="0" style="30" hidden="1" customWidth="1"/>
    <col min="3094" max="3094" width="10.28515625" style="30" customWidth="1"/>
    <col min="3095" max="3095" width="9.5703125" style="30" customWidth="1"/>
    <col min="3096" max="3096" width="0" style="30" hidden="1" customWidth="1"/>
    <col min="3097" max="3097" width="9" style="30" customWidth="1"/>
    <col min="3098" max="3098" width="5.140625" style="30" customWidth="1"/>
    <col min="3099" max="3099" width="3.5703125" style="30" customWidth="1"/>
    <col min="3100" max="3100" width="4" style="30" customWidth="1"/>
    <col min="3101" max="3101" width="29.28515625" style="30" customWidth="1"/>
    <col min="3102" max="3102" width="4.7109375" style="30" customWidth="1"/>
    <col min="3103" max="3103" width="4.85546875" style="30" customWidth="1"/>
    <col min="3104" max="3105" width="14.140625" style="30" customWidth="1"/>
    <col min="3106" max="3106" width="17.7109375" style="30" customWidth="1"/>
    <col min="3107" max="3107" width="10" style="30" customWidth="1"/>
    <col min="3108" max="3108" width="10.42578125" style="30" customWidth="1"/>
    <col min="3109" max="3109" width="26.7109375" style="30" customWidth="1"/>
    <col min="3110" max="3110" width="11.42578125" style="30"/>
    <col min="3111" max="3111" width="11.28515625" style="30" customWidth="1"/>
    <col min="3112" max="3112" width="0" style="30" hidden="1" customWidth="1"/>
    <col min="3113" max="3329" width="11.42578125" style="30"/>
    <col min="3330" max="3330" width="2.7109375" style="30" customWidth="1"/>
    <col min="3331" max="3331" width="0" style="30" hidden="1" customWidth="1"/>
    <col min="3332" max="3332" width="36.42578125" style="30" customWidth="1"/>
    <col min="3333" max="3333" width="32.42578125" style="30" customWidth="1"/>
    <col min="3334" max="3334" width="32.28515625" style="30" customWidth="1"/>
    <col min="3335" max="3335" width="26.5703125" style="30" customWidth="1"/>
    <col min="3336" max="3336" width="20" style="30" customWidth="1"/>
    <col min="3337" max="3337" width="10.140625" style="30" customWidth="1"/>
    <col min="3338" max="3338" width="10.28515625" style="30" customWidth="1"/>
    <col min="3339" max="3339" width="14.28515625" style="30" customWidth="1"/>
    <col min="3340" max="3340" width="9.7109375" style="30" customWidth="1"/>
    <col min="3341" max="3341" width="25" style="30" customWidth="1"/>
    <col min="3342" max="3342" width="11.5703125" style="30" customWidth="1"/>
    <col min="3343" max="3346" width="5.140625" style="30" customWidth="1"/>
    <col min="3347" max="3347" width="8.42578125" style="30" customWidth="1"/>
    <col min="3348" max="3349" width="0" style="30" hidden="1" customWidth="1"/>
    <col min="3350" max="3350" width="10.28515625" style="30" customWidth="1"/>
    <col min="3351" max="3351" width="9.5703125" style="30" customWidth="1"/>
    <col min="3352" max="3352" width="0" style="30" hidden="1" customWidth="1"/>
    <col min="3353" max="3353" width="9" style="30" customWidth="1"/>
    <col min="3354" max="3354" width="5.140625" style="30" customWidth="1"/>
    <col min="3355" max="3355" width="3.5703125" style="30" customWidth="1"/>
    <col min="3356" max="3356" width="4" style="30" customWidth="1"/>
    <col min="3357" max="3357" width="29.28515625" style="30" customWidth="1"/>
    <col min="3358" max="3358" width="4.7109375" style="30" customWidth="1"/>
    <col min="3359" max="3359" width="4.85546875" style="30" customWidth="1"/>
    <col min="3360" max="3361" width="14.140625" style="30" customWidth="1"/>
    <col min="3362" max="3362" width="17.7109375" style="30" customWidth="1"/>
    <col min="3363" max="3363" width="10" style="30" customWidth="1"/>
    <col min="3364" max="3364" width="10.42578125" style="30" customWidth="1"/>
    <col min="3365" max="3365" width="26.7109375" style="30" customWidth="1"/>
    <col min="3366" max="3366" width="11.42578125" style="30"/>
    <col min="3367" max="3367" width="11.28515625" style="30" customWidth="1"/>
    <col min="3368" max="3368" width="0" style="30" hidden="1" customWidth="1"/>
    <col min="3369" max="3585" width="11.42578125" style="30"/>
    <col min="3586" max="3586" width="2.7109375" style="30" customWidth="1"/>
    <col min="3587" max="3587" width="0" style="30" hidden="1" customWidth="1"/>
    <col min="3588" max="3588" width="36.42578125" style="30" customWidth="1"/>
    <col min="3589" max="3589" width="32.42578125" style="30" customWidth="1"/>
    <col min="3590" max="3590" width="32.28515625" style="30" customWidth="1"/>
    <col min="3591" max="3591" width="26.5703125" style="30" customWidth="1"/>
    <col min="3592" max="3592" width="20" style="30" customWidth="1"/>
    <col min="3593" max="3593" width="10.140625" style="30" customWidth="1"/>
    <col min="3594" max="3594" width="10.28515625" style="30" customWidth="1"/>
    <col min="3595" max="3595" width="14.28515625" style="30" customWidth="1"/>
    <col min="3596" max="3596" width="9.7109375" style="30" customWidth="1"/>
    <col min="3597" max="3597" width="25" style="30" customWidth="1"/>
    <col min="3598" max="3598" width="11.5703125" style="30" customWidth="1"/>
    <col min="3599" max="3602" width="5.140625" style="30" customWidth="1"/>
    <col min="3603" max="3603" width="8.42578125" style="30" customWidth="1"/>
    <col min="3604" max="3605" width="0" style="30" hidden="1" customWidth="1"/>
    <col min="3606" max="3606" width="10.28515625" style="30" customWidth="1"/>
    <col min="3607" max="3607" width="9.5703125" style="30" customWidth="1"/>
    <col min="3608" max="3608" width="0" style="30" hidden="1" customWidth="1"/>
    <col min="3609" max="3609" width="9" style="30" customWidth="1"/>
    <col min="3610" max="3610" width="5.140625" style="30" customWidth="1"/>
    <col min="3611" max="3611" width="3.5703125" style="30" customWidth="1"/>
    <col min="3612" max="3612" width="4" style="30" customWidth="1"/>
    <col min="3613" max="3613" width="29.28515625" style="30" customWidth="1"/>
    <col min="3614" max="3614" width="4.7109375" style="30" customWidth="1"/>
    <col min="3615" max="3615" width="4.85546875" style="30" customWidth="1"/>
    <col min="3616" max="3617" width="14.140625" style="30" customWidth="1"/>
    <col min="3618" max="3618" width="17.7109375" style="30" customWidth="1"/>
    <col min="3619" max="3619" width="10" style="30" customWidth="1"/>
    <col min="3620" max="3620" width="10.42578125" style="30" customWidth="1"/>
    <col min="3621" max="3621" width="26.7109375" style="30" customWidth="1"/>
    <col min="3622" max="3622" width="11.42578125" style="30"/>
    <col min="3623" max="3623" width="11.28515625" style="30" customWidth="1"/>
    <col min="3624" max="3624" width="0" style="30" hidden="1" customWidth="1"/>
    <col min="3625" max="3841" width="11.42578125" style="30"/>
    <col min="3842" max="3842" width="2.7109375" style="30" customWidth="1"/>
    <col min="3843" max="3843" width="0" style="30" hidden="1" customWidth="1"/>
    <col min="3844" max="3844" width="36.42578125" style="30" customWidth="1"/>
    <col min="3845" max="3845" width="32.42578125" style="30" customWidth="1"/>
    <col min="3846" max="3846" width="32.28515625" style="30" customWidth="1"/>
    <col min="3847" max="3847" width="26.5703125" style="30" customWidth="1"/>
    <col min="3848" max="3848" width="20" style="30" customWidth="1"/>
    <col min="3849" max="3849" width="10.140625" style="30" customWidth="1"/>
    <col min="3850" max="3850" width="10.28515625" style="30" customWidth="1"/>
    <col min="3851" max="3851" width="14.28515625" style="30" customWidth="1"/>
    <col min="3852" max="3852" width="9.7109375" style="30" customWidth="1"/>
    <col min="3853" max="3853" width="25" style="30" customWidth="1"/>
    <col min="3854" max="3854" width="11.5703125" style="30" customWidth="1"/>
    <col min="3855" max="3858" width="5.140625" style="30" customWidth="1"/>
    <col min="3859" max="3859" width="8.42578125" style="30" customWidth="1"/>
    <col min="3860" max="3861" width="0" style="30" hidden="1" customWidth="1"/>
    <col min="3862" max="3862" width="10.28515625" style="30" customWidth="1"/>
    <col min="3863" max="3863" width="9.5703125" style="30" customWidth="1"/>
    <col min="3864" max="3864" width="0" style="30" hidden="1" customWidth="1"/>
    <col min="3865" max="3865" width="9" style="30" customWidth="1"/>
    <col min="3866" max="3866" width="5.140625" style="30" customWidth="1"/>
    <col min="3867" max="3867" width="3.5703125" style="30" customWidth="1"/>
    <col min="3868" max="3868" width="4" style="30" customWidth="1"/>
    <col min="3869" max="3869" width="29.28515625" style="30" customWidth="1"/>
    <col min="3870" max="3870" width="4.7109375" style="30" customWidth="1"/>
    <col min="3871" max="3871" width="4.85546875" style="30" customWidth="1"/>
    <col min="3872" max="3873" width="14.140625" style="30" customWidth="1"/>
    <col min="3874" max="3874" width="17.7109375" style="30" customWidth="1"/>
    <col min="3875" max="3875" width="10" style="30" customWidth="1"/>
    <col min="3876" max="3876" width="10.42578125" style="30" customWidth="1"/>
    <col min="3877" max="3877" width="26.7109375" style="30" customWidth="1"/>
    <col min="3878" max="3878" width="11.42578125" style="30"/>
    <col min="3879" max="3879" width="11.28515625" style="30" customWidth="1"/>
    <col min="3880" max="3880" width="0" style="30" hidden="1" customWidth="1"/>
    <col min="3881" max="4097" width="11.42578125" style="30"/>
    <col min="4098" max="4098" width="2.7109375" style="30" customWidth="1"/>
    <col min="4099" max="4099" width="0" style="30" hidden="1" customWidth="1"/>
    <col min="4100" max="4100" width="36.42578125" style="30" customWidth="1"/>
    <col min="4101" max="4101" width="32.42578125" style="30" customWidth="1"/>
    <col min="4102" max="4102" width="32.28515625" style="30" customWidth="1"/>
    <col min="4103" max="4103" width="26.5703125" style="30" customWidth="1"/>
    <col min="4104" max="4104" width="20" style="30" customWidth="1"/>
    <col min="4105" max="4105" width="10.140625" style="30" customWidth="1"/>
    <col min="4106" max="4106" width="10.28515625" style="30" customWidth="1"/>
    <col min="4107" max="4107" width="14.28515625" style="30" customWidth="1"/>
    <col min="4108" max="4108" width="9.7109375" style="30" customWidth="1"/>
    <col min="4109" max="4109" width="25" style="30" customWidth="1"/>
    <col min="4110" max="4110" width="11.5703125" style="30" customWidth="1"/>
    <col min="4111" max="4114" width="5.140625" style="30" customWidth="1"/>
    <col min="4115" max="4115" width="8.42578125" style="30" customWidth="1"/>
    <col min="4116" max="4117" width="0" style="30" hidden="1" customWidth="1"/>
    <col min="4118" max="4118" width="10.28515625" style="30" customWidth="1"/>
    <col min="4119" max="4119" width="9.5703125" style="30" customWidth="1"/>
    <col min="4120" max="4120" width="0" style="30" hidden="1" customWidth="1"/>
    <col min="4121" max="4121" width="9" style="30" customWidth="1"/>
    <col min="4122" max="4122" width="5.140625" style="30" customWidth="1"/>
    <col min="4123" max="4123" width="3.5703125" style="30" customWidth="1"/>
    <col min="4124" max="4124" width="4" style="30" customWidth="1"/>
    <col min="4125" max="4125" width="29.28515625" style="30" customWidth="1"/>
    <col min="4126" max="4126" width="4.7109375" style="30" customWidth="1"/>
    <col min="4127" max="4127" width="4.85546875" style="30" customWidth="1"/>
    <col min="4128" max="4129" width="14.140625" style="30" customWidth="1"/>
    <col min="4130" max="4130" width="17.7109375" style="30" customWidth="1"/>
    <col min="4131" max="4131" width="10" style="30" customWidth="1"/>
    <col min="4132" max="4132" width="10.42578125" style="30" customWidth="1"/>
    <col min="4133" max="4133" width="26.7109375" style="30" customWidth="1"/>
    <col min="4134" max="4134" width="11.42578125" style="30"/>
    <col min="4135" max="4135" width="11.28515625" style="30" customWidth="1"/>
    <col min="4136" max="4136" width="0" style="30" hidden="1" customWidth="1"/>
    <col min="4137" max="4353" width="11.42578125" style="30"/>
    <col min="4354" max="4354" width="2.7109375" style="30" customWidth="1"/>
    <col min="4355" max="4355" width="0" style="30" hidden="1" customWidth="1"/>
    <col min="4356" max="4356" width="36.42578125" style="30" customWidth="1"/>
    <col min="4357" max="4357" width="32.42578125" style="30" customWidth="1"/>
    <col min="4358" max="4358" width="32.28515625" style="30" customWidth="1"/>
    <col min="4359" max="4359" width="26.5703125" style="30" customWidth="1"/>
    <col min="4360" max="4360" width="20" style="30" customWidth="1"/>
    <col min="4361" max="4361" width="10.140625" style="30" customWidth="1"/>
    <col min="4362" max="4362" width="10.28515625" style="30" customWidth="1"/>
    <col min="4363" max="4363" width="14.28515625" style="30" customWidth="1"/>
    <col min="4364" max="4364" width="9.7109375" style="30" customWidth="1"/>
    <col min="4365" max="4365" width="25" style="30" customWidth="1"/>
    <col min="4366" max="4366" width="11.5703125" style="30" customWidth="1"/>
    <col min="4367" max="4370" width="5.140625" style="30" customWidth="1"/>
    <col min="4371" max="4371" width="8.42578125" style="30" customWidth="1"/>
    <col min="4372" max="4373" width="0" style="30" hidden="1" customWidth="1"/>
    <col min="4374" max="4374" width="10.28515625" style="30" customWidth="1"/>
    <col min="4375" max="4375" width="9.5703125" style="30" customWidth="1"/>
    <col min="4376" max="4376" width="0" style="30" hidden="1" customWidth="1"/>
    <col min="4377" max="4377" width="9" style="30" customWidth="1"/>
    <col min="4378" max="4378" width="5.140625" style="30" customWidth="1"/>
    <col min="4379" max="4379" width="3.5703125" style="30" customWidth="1"/>
    <col min="4380" max="4380" width="4" style="30" customWidth="1"/>
    <col min="4381" max="4381" width="29.28515625" style="30" customWidth="1"/>
    <col min="4382" max="4382" width="4.7109375" style="30" customWidth="1"/>
    <col min="4383" max="4383" width="4.85546875" style="30" customWidth="1"/>
    <col min="4384" max="4385" width="14.140625" style="30" customWidth="1"/>
    <col min="4386" max="4386" width="17.7109375" style="30" customWidth="1"/>
    <col min="4387" max="4387" width="10" style="30" customWidth="1"/>
    <col min="4388" max="4388" width="10.42578125" style="30" customWidth="1"/>
    <col min="4389" max="4389" width="26.7109375" style="30" customWidth="1"/>
    <col min="4390" max="4390" width="11.42578125" style="30"/>
    <col min="4391" max="4391" width="11.28515625" style="30" customWidth="1"/>
    <col min="4392" max="4392" width="0" style="30" hidden="1" customWidth="1"/>
    <col min="4393" max="4609" width="11.42578125" style="30"/>
    <col min="4610" max="4610" width="2.7109375" style="30" customWidth="1"/>
    <col min="4611" max="4611" width="0" style="30" hidden="1" customWidth="1"/>
    <col min="4612" max="4612" width="36.42578125" style="30" customWidth="1"/>
    <col min="4613" max="4613" width="32.42578125" style="30" customWidth="1"/>
    <col min="4614" max="4614" width="32.28515625" style="30" customWidth="1"/>
    <col min="4615" max="4615" width="26.5703125" style="30" customWidth="1"/>
    <col min="4616" max="4616" width="20" style="30" customWidth="1"/>
    <col min="4617" max="4617" width="10.140625" style="30" customWidth="1"/>
    <col min="4618" max="4618" width="10.28515625" style="30" customWidth="1"/>
    <col min="4619" max="4619" width="14.28515625" style="30" customWidth="1"/>
    <col min="4620" max="4620" width="9.7109375" style="30" customWidth="1"/>
    <col min="4621" max="4621" width="25" style="30" customWidth="1"/>
    <col min="4622" max="4622" width="11.5703125" style="30" customWidth="1"/>
    <col min="4623" max="4626" width="5.140625" style="30" customWidth="1"/>
    <col min="4627" max="4627" width="8.42578125" style="30" customWidth="1"/>
    <col min="4628" max="4629" width="0" style="30" hidden="1" customWidth="1"/>
    <col min="4630" max="4630" width="10.28515625" style="30" customWidth="1"/>
    <col min="4631" max="4631" width="9.5703125" style="30" customWidth="1"/>
    <col min="4632" max="4632" width="0" style="30" hidden="1" customWidth="1"/>
    <col min="4633" max="4633" width="9" style="30" customWidth="1"/>
    <col min="4634" max="4634" width="5.140625" style="30" customWidth="1"/>
    <col min="4635" max="4635" width="3.5703125" style="30" customWidth="1"/>
    <col min="4636" max="4636" width="4" style="30" customWidth="1"/>
    <col min="4637" max="4637" width="29.28515625" style="30" customWidth="1"/>
    <col min="4638" max="4638" width="4.7109375" style="30" customWidth="1"/>
    <col min="4639" max="4639" width="4.85546875" style="30" customWidth="1"/>
    <col min="4640" max="4641" width="14.140625" style="30" customWidth="1"/>
    <col min="4642" max="4642" width="17.7109375" style="30" customWidth="1"/>
    <col min="4643" max="4643" width="10" style="30" customWidth="1"/>
    <col min="4644" max="4644" width="10.42578125" style="30" customWidth="1"/>
    <col min="4645" max="4645" width="26.7109375" style="30" customWidth="1"/>
    <col min="4646" max="4646" width="11.42578125" style="30"/>
    <col min="4647" max="4647" width="11.28515625" style="30" customWidth="1"/>
    <col min="4648" max="4648" width="0" style="30" hidden="1" customWidth="1"/>
    <col min="4649" max="4865" width="11.42578125" style="30"/>
    <col min="4866" max="4866" width="2.7109375" style="30" customWidth="1"/>
    <col min="4867" max="4867" width="0" style="30" hidden="1" customWidth="1"/>
    <col min="4868" max="4868" width="36.42578125" style="30" customWidth="1"/>
    <col min="4869" max="4869" width="32.42578125" style="30" customWidth="1"/>
    <col min="4870" max="4870" width="32.28515625" style="30" customWidth="1"/>
    <col min="4871" max="4871" width="26.5703125" style="30" customWidth="1"/>
    <col min="4872" max="4872" width="20" style="30" customWidth="1"/>
    <col min="4873" max="4873" width="10.140625" style="30" customWidth="1"/>
    <col min="4874" max="4874" width="10.28515625" style="30" customWidth="1"/>
    <col min="4875" max="4875" width="14.28515625" style="30" customWidth="1"/>
    <col min="4876" max="4876" width="9.7109375" style="30" customWidth="1"/>
    <col min="4877" max="4877" width="25" style="30" customWidth="1"/>
    <col min="4878" max="4878" width="11.5703125" style="30" customWidth="1"/>
    <col min="4879" max="4882" width="5.140625" style="30" customWidth="1"/>
    <col min="4883" max="4883" width="8.42578125" style="30" customWidth="1"/>
    <col min="4884" max="4885" width="0" style="30" hidden="1" customWidth="1"/>
    <col min="4886" max="4886" width="10.28515625" style="30" customWidth="1"/>
    <col min="4887" max="4887" width="9.5703125" style="30" customWidth="1"/>
    <col min="4888" max="4888" width="0" style="30" hidden="1" customWidth="1"/>
    <col min="4889" max="4889" width="9" style="30" customWidth="1"/>
    <col min="4890" max="4890" width="5.140625" style="30" customWidth="1"/>
    <col min="4891" max="4891" width="3.5703125" style="30" customWidth="1"/>
    <col min="4892" max="4892" width="4" style="30" customWidth="1"/>
    <col min="4893" max="4893" width="29.28515625" style="30" customWidth="1"/>
    <col min="4894" max="4894" width="4.7109375" style="30" customWidth="1"/>
    <col min="4895" max="4895" width="4.85546875" style="30" customWidth="1"/>
    <col min="4896" max="4897" width="14.140625" style="30" customWidth="1"/>
    <col min="4898" max="4898" width="17.7109375" style="30" customWidth="1"/>
    <col min="4899" max="4899" width="10" style="30" customWidth="1"/>
    <col min="4900" max="4900" width="10.42578125" style="30" customWidth="1"/>
    <col min="4901" max="4901" width="26.7109375" style="30" customWidth="1"/>
    <col min="4902" max="4902" width="11.42578125" style="30"/>
    <col min="4903" max="4903" width="11.28515625" style="30" customWidth="1"/>
    <col min="4904" max="4904" width="0" style="30" hidden="1" customWidth="1"/>
    <col min="4905" max="5121" width="11.42578125" style="30"/>
    <col min="5122" max="5122" width="2.7109375" style="30" customWidth="1"/>
    <col min="5123" max="5123" width="0" style="30" hidden="1" customWidth="1"/>
    <col min="5124" max="5124" width="36.42578125" style="30" customWidth="1"/>
    <col min="5125" max="5125" width="32.42578125" style="30" customWidth="1"/>
    <col min="5126" max="5126" width="32.28515625" style="30" customWidth="1"/>
    <col min="5127" max="5127" width="26.5703125" style="30" customWidth="1"/>
    <col min="5128" max="5128" width="20" style="30" customWidth="1"/>
    <col min="5129" max="5129" width="10.140625" style="30" customWidth="1"/>
    <col min="5130" max="5130" width="10.28515625" style="30" customWidth="1"/>
    <col min="5131" max="5131" width="14.28515625" style="30" customWidth="1"/>
    <col min="5132" max="5132" width="9.7109375" style="30" customWidth="1"/>
    <col min="5133" max="5133" width="25" style="30" customWidth="1"/>
    <col min="5134" max="5134" width="11.5703125" style="30" customWidth="1"/>
    <col min="5135" max="5138" width="5.140625" style="30" customWidth="1"/>
    <col min="5139" max="5139" width="8.42578125" style="30" customWidth="1"/>
    <col min="5140" max="5141" width="0" style="30" hidden="1" customWidth="1"/>
    <col min="5142" max="5142" width="10.28515625" style="30" customWidth="1"/>
    <col min="5143" max="5143" width="9.5703125" style="30" customWidth="1"/>
    <col min="5144" max="5144" width="0" style="30" hidden="1" customWidth="1"/>
    <col min="5145" max="5145" width="9" style="30" customWidth="1"/>
    <col min="5146" max="5146" width="5.140625" style="30" customWidth="1"/>
    <col min="5147" max="5147" width="3.5703125" style="30" customWidth="1"/>
    <col min="5148" max="5148" width="4" style="30" customWidth="1"/>
    <col min="5149" max="5149" width="29.28515625" style="30" customWidth="1"/>
    <col min="5150" max="5150" width="4.7109375" style="30" customWidth="1"/>
    <col min="5151" max="5151" width="4.85546875" style="30" customWidth="1"/>
    <col min="5152" max="5153" width="14.140625" style="30" customWidth="1"/>
    <col min="5154" max="5154" width="17.7109375" style="30" customWidth="1"/>
    <col min="5155" max="5155" width="10" style="30" customWidth="1"/>
    <col min="5156" max="5156" width="10.42578125" style="30" customWidth="1"/>
    <col min="5157" max="5157" width="26.7109375" style="30" customWidth="1"/>
    <col min="5158" max="5158" width="11.42578125" style="30"/>
    <col min="5159" max="5159" width="11.28515625" style="30" customWidth="1"/>
    <col min="5160" max="5160" width="0" style="30" hidden="1" customWidth="1"/>
    <col min="5161" max="5377" width="11.42578125" style="30"/>
    <col min="5378" max="5378" width="2.7109375" style="30" customWidth="1"/>
    <col min="5379" max="5379" width="0" style="30" hidden="1" customWidth="1"/>
    <col min="5380" max="5380" width="36.42578125" style="30" customWidth="1"/>
    <col min="5381" max="5381" width="32.42578125" style="30" customWidth="1"/>
    <col min="5382" max="5382" width="32.28515625" style="30" customWidth="1"/>
    <col min="5383" max="5383" width="26.5703125" style="30" customWidth="1"/>
    <col min="5384" max="5384" width="20" style="30" customWidth="1"/>
    <col min="5385" max="5385" width="10.140625" style="30" customWidth="1"/>
    <col min="5386" max="5386" width="10.28515625" style="30" customWidth="1"/>
    <col min="5387" max="5387" width="14.28515625" style="30" customWidth="1"/>
    <col min="5388" max="5388" width="9.7109375" style="30" customWidth="1"/>
    <col min="5389" max="5389" width="25" style="30" customWidth="1"/>
    <col min="5390" max="5390" width="11.5703125" style="30" customWidth="1"/>
    <col min="5391" max="5394" width="5.140625" style="30" customWidth="1"/>
    <col min="5395" max="5395" width="8.42578125" style="30" customWidth="1"/>
    <col min="5396" max="5397" width="0" style="30" hidden="1" customWidth="1"/>
    <col min="5398" max="5398" width="10.28515625" style="30" customWidth="1"/>
    <col min="5399" max="5399" width="9.5703125" style="30" customWidth="1"/>
    <col min="5400" max="5400" width="0" style="30" hidden="1" customWidth="1"/>
    <col min="5401" max="5401" width="9" style="30" customWidth="1"/>
    <col min="5402" max="5402" width="5.140625" style="30" customWidth="1"/>
    <col min="5403" max="5403" width="3.5703125" style="30" customWidth="1"/>
    <col min="5404" max="5404" width="4" style="30" customWidth="1"/>
    <col min="5405" max="5405" width="29.28515625" style="30" customWidth="1"/>
    <col min="5406" max="5406" width="4.7109375" style="30" customWidth="1"/>
    <col min="5407" max="5407" width="4.85546875" style="30" customWidth="1"/>
    <col min="5408" max="5409" width="14.140625" style="30" customWidth="1"/>
    <col min="5410" max="5410" width="17.7109375" style="30" customWidth="1"/>
    <col min="5411" max="5411" width="10" style="30" customWidth="1"/>
    <col min="5412" max="5412" width="10.42578125" style="30" customWidth="1"/>
    <col min="5413" max="5413" width="26.7109375" style="30" customWidth="1"/>
    <col min="5414" max="5414" width="11.42578125" style="30"/>
    <col min="5415" max="5415" width="11.28515625" style="30" customWidth="1"/>
    <col min="5416" max="5416" width="0" style="30" hidden="1" customWidth="1"/>
    <col min="5417" max="5633" width="11.42578125" style="30"/>
    <col min="5634" max="5634" width="2.7109375" style="30" customWidth="1"/>
    <col min="5635" max="5635" width="0" style="30" hidden="1" customWidth="1"/>
    <col min="5636" max="5636" width="36.42578125" style="30" customWidth="1"/>
    <col min="5637" max="5637" width="32.42578125" style="30" customWidth="1"/>
    <col min="5638" max="5638" width="32.28515625" style="30" customWidth="1"/>
    <col min="5639" max="5639" width="26.5703125" style="30" customWidth="1"/>
    <col min="5640" max="5640" width="20" style="30" customWidth="1"/>
    <col min="5641" max="5641" width="10.140625" style="30" customWidth="1"/>
    <col min="5642" max="5642" width="10.28515625" style="30" customWidth="1"/>
    <col min="5643" max="5643" width="14.28515625" style="30" customWidth="1"/>
    <col min="5644" max="5644" width="9.7109375" style="30" customWidth="1"/>
    <col min="5645" max="5645" width="25" style="30" customWidth="1"/>
    <col min="5646" max="5646" width="11.5703125" style="30" customWidth="1"/>
    <col min="5647" max="5650" width="5.140625" style="30" customWidth="1"/>
    <col min="5651" max="5651" width="8.42578125" style="30" customWidth="1"/>
    <col min="5652" max="5653" width="0" style="30" hidden="1" customWidth="1"/>
    <col min="5654" max="5654" width="10.28515625" style="30" customWidth="1"/>
    <col min="5655" max="5655" width="9.5703125" style="30" customWidth="1"/>
    <col min="5656" max="5656" width="0" style="30" hidden="1" customWidth="1"/>
    <col min="5657" max="5657" width="9" style="30" customWidth="1"/>
    <col min="5658" max="5658" width="5.140625" style="30" customWidth="1"/>
    <col min="5659" max="5659" width="3.5703125" style="30" customWidth="1"/>
    <col min="5660" max="5660" width="4" style="30" customWidth="1"/>
    <col min="5661" max="5661" width="29.28515625" style="30" customWidth="1"/>
    <col min="5662" max="5662" width="4.7109375" style="30" customWidth="1"/>
    <col min="5663" max="5663" width="4.85546875" style="30" customWidth="1"/>
    <col min="5664" max="5665" width="14.140625" style="30" customWidth="1"/>
    <col min="5666" max="5666" width="17.7109375" style="30" customWidth="1"/>
    <col min="5667" max="5667" width="10" style="30" customWidth="1"/>
    <col min="5668" max="5668" width="10.42578125" style="30" customWidth="1"/>
    <col min="5669" max="5669" width="26.7109375" style="30" customWidth="1"/>
    <col min="5670" max="5670" width="11.42578125" style="30"/>
    <col min="5671" max="5671" width="11.28515625" style="30" customWidth="1"/>
    <col min="5672" max="5672" width="0" style="30" hidden="1" customWidth="1"/>
    <col min="5673" max="5889" width="11.42578125" style="30"/>
    <col min="5890" max="5890" width="2.7109375" style="30" customWidth="1"/>
    <col min="5891" max="5891" width="0" style="30" hidden="1" customWidth="1"/>
    <col min="5892" max="5892" width="36.42578125" style="30" customWidth="1"/>
    <col min="5893" max="5893" width="32.42578125" style="30" customWidth="1"/>
    <col min="5894" max="5894" width="32.28515625" style="30" customWidth="1"/>
    <col min="5895" max="5895" width="26.5703125" style="30" customWidth="1"/>
    <col min="5896" max="5896" width="20" style="30" customWidth="1"/>
    <col min="5897" max="5897" width="10.140625" style="30" customWidth="1"/>
    <col min="5898" max="5898" width="10.28515625" style="30" customWidth="1"/>
    <col min="5899" max="5899" width="14.28515625" style="30" customWidth="1"/>
    <col min="5900" max="5900" width="9.7109375" style="30" customWidth="1"/>
    <col min="5901" max="5901" width="25" style="30" customWidth="1"/>
    <col min="5902" max="5902" width="11.5703125" style="30" customWidth="1"/>
    <col min="5903" max="5906" width="5.140625" style="30" customWidth="1"/>
    <col min="5907" max="5907" width="8.42578125" style="30" customWidth="1"/>
    <col min="5908" max="5909" width="0" style="30" hidden="1" customWidth="1"/>
    <col min="5910" max="5910" width="10.28515625" style="30" customWidth="1"/>
    <col min="5911" max="5911" width="9.5703125" style="30" customWidth="1"/>
    <col min="5912" max="5912" width="0" style="30" hidden="1" customWidth="1"/>
    <col min="5913" max="5913" width="9" style="30" customWidth="1"/>
    <col min="5914" max="5914" width="5.140625" style="30" customWidth="1"/>
    <col min="5915" max="5915" width="3.5703125" style="30" customWidth="1"/>
    <col min="5916" max="5916" width="4" style="30" customWidth="1"/>
    <col min="5917" max="5917" width="29.28515625" style="30" customWidth="1"/>
    <col min="5918" max="5918" width="4.7109375" style="30" customWidth="1"/>
    <col min="5919" max="5919" width="4.85546875" style="30" customWidth="1"/>
    <col min="5920" max="5921" width="14.140625" style="30" customWidth="1"/>
    <col min="5922" max="5922" width="17.7109375" style="30" customWidth="1"/>
    <col min="5923" max="5923" width="10" style="30" customWidth="1"/>
    <col min="5924" max="5924" width="10.42578125" style="30" customWidth="1"/>
    <col min="5925" max="5925" width="26.7109375" style="30" customWidth="1"/>
    <col min="5926" max="5926" width="11.42578125" style="30"/>
    <col min="5927" max="5927" width="11.28515625" style="30" customWidth="1"/>
    <col min="5928" max="5928" width="0" style="30" hidden="1" customWidth="1"/>
    <col min="5929" max="6145" width="11.42578125" style="30"/>
    <col min="6146" max="6146" width="2.7109375" style="30" customWidth="1"/>
    <col min="6147" max="6147" width="0" style="30" hidden="1" customWidth="1"/>
    <col min="6148" max="6148" width="36.42578125" style="30" customWidth="1"/>
    <col min="6149" max="6149" width="32.42578125" style="30" customWidth="1"/>
    <col min="6150" max="6150" width="32.28515625" style="30" customWidth="1"/>
    <col min="6151" max="6151" width="26.5703125" style="30" customWidth="1"/>
    <col min="6152" max="6152" width="20" style="30" customWidth="1"/>
    <col min="6153" max="6153" width="10.140625" style="30" customWidth="1"/>
    <col min="6154" max="6154" width="10.28515625" style="30" customWidth="1"/>
    <col min="6155" max="6155" width="14.28515625" style="30" customWidth="1"/>
    <col min="6156" max="6156" width="9.7109375" style="30" customWidth="1"/>
    <col min="6157" max="6157" width="25" style="30" customWidth="1"/>
    <col min="6158" max="6158" width="11.5703125" style="30" customWidth="1"/>
    <col min="6159" max="6162" width="5.140625" style="30" customWidth="1"/>
    <col min="6163" max="6163" width="8.42578125" style="30" customWidth="1"/>
    <col min="6164" max="6165" width="0" style="30" hidden="1" customWidth="1"/>
    <col min="6166" max="6166" width="10.28515625" style="30" customWidth="1"/>
    <col min="6167" max="6167" width="9.5703125" style="30" customWidth="1"/>
    <col min="6168" max="6168" width="0" style="30" hidden="1" customWidth="1"/>
    <col min="6169" max="6169" width="9" style="30" customWidth="1"/>
    <col min="6170" max="6170" width="5.140625" style="30" customWidth="1"/>
    <col min="6171" max="6171" width="3.5703125" style="30" customWidth="1"/>
    <col min="6172" max="6172" width="4" style="30" customWidth="1"/>
    <col min="6173" max="6173" width="29.28515625" style="30" customWidth="1"/>
    <col min="6174" max="6174" width="4.7109375" style="30" customWidth="1"/>
    <col min="6175" max="6175" width="4.85546875" style="30" customWidth="1"/>
    <col min="6176" max="6177" width="14.140625" style="30" customWidth="1"/>
    <col min="6178" max="6178" width="17.7109375" style="30" customWidth="1"/>
    <col min="6179" max="6179" width="10" style="30" customWidth="1"/>
    <col min="6180" max="6180" width="10.42578125" style="30" customWidth="1"/>
    <col min="6181" max="6181" width="26.7109375" style="30" customWidth="1"/>
    <col min="6182" max="6182" width="11.42578125" style="30"/>
    <col min="6183" max="6183" width="11.28515625" style="30" customWidth="1"/>
    <col min="6184" max="6184" width="0" style="30" hidden="1" customWidth="1"/>
    <col min="6185" max="6401" width="11.42578125" style="30"/>
    <col min="6402" max="6402" width="2.7109375" style="30" customWidth="1"/>
    <col min="6403" max="6403" width="0" style="30" hidden="1" customWidth="1"/>
    <col min="6404" max="6404" width="36.42578125" style="30" customWidth="1"/>
    <col min="6405" max="6405" width="32.42578125" style="30" customWidth="1"/>
    <col min="6406" max="6406" width="32.28515625" style="30" customWidth="1"/>
    <col min="6407" max="6407" width="26.5703125" style="30" customWidth="1"/>
    <col min="6408" max="6408" width="20" style="30" customWidth="1"/>
    <col min="6409" max="6409" width="10.140625" style="30" customWidth="1"/>
    <col min="6410" max="6410" width="10.28515625" style="30" customWidth="1"/>
    <col min="6411" max="6411" width="14.28515625" style="30" customWidth="1"/>
    <col min="6412" max="6412" width="9.7109375" style="30" customWidth="1"/>
    <col min="6413" max="6413" width="25" style="30" customWidth="1"/>
    <col min="6414" max="6414" width="11.5703125" style="30" customWidth="1"/>
    <col min="6415" max="6418" width="5.140625" style="30" customWidth="1"/>
    <col min="6419" max="6419" width="8.42578125" style="30" customWidth="1"/>
    <col min="6420" max="6421" width="0" style="30" hidden="1" customWidth="1"/>
    <col min="6422" max="6422" width="10.28515625" style="30" customWidth="1"/>
    <col min="6423" max="6423" width="9.5703125" style="30" customWidth="1"/>
    <col min="6424" max="6424" width="0" style="30" hidden="1" customWidth="1"/>
    <col min="6425" max="6425" width="9" style="30" customWidth="1"/>
    <col min="6426" max="6426" width="5.140625" style="30" customWidth="1"/>
    <col min="6427" max="6427" width="3.5703125" style="30" customWidth="1"/>
    <col min="6428" max="6428" width="4" style="30" customWidth="1"/>
    <col min="6429" max="6429" width="29.28515625" style="30" customWidth="1"/>
    <col min="6430" max="6430" width="4.7109375" style="30" customWidth="1"/>
    <col min="6431" max="6431" width="4.85546875" style="30" customWidth="1"/>
    <col min="6432" max="6433" width="14.140625" style="30" customWidth="1"/>
    <col min="6434" max="6434" width="17.7109375" style="30" customWidth="1"/>
    <col min="6435" max="6435" width="10" style="30" customWidth="1"/>
    <col min="6436" max="6436" width="10.42578125" style="30" customWidth="1"/>
    <col min="6437" max="6437" width="26.7109375" style="30" customWidth="1"/>
    <col min="6438" max="6438" width="11.42578125" style="30"/>
    <col min="6439" max="6439" width="11.28515625" style="30" customWidth="1"/>
    <col min="6440" max="6440" width="0" style="30" hidden="1" customWidth="1"/>
    <col min="6441" max="6657" width="11.42578125" style="30"/>
    <col min="6658" max="6658" width="2.7109375" style="30" customWidth="1"/>
    <col min="6659" max="6659" width="0" style="30" hidden="1" customWidth="1"/>
    <col min="6660" max="6660" width="36.42578125" style="30" customWidth="1"/>
    <col min="6661" max="6661" width="32.42578125" style="30" customWidth="1"/>
    <col min="6662" max="6662" width="32.28515625" style="30" customWidth="1"/>
    <col min="6663" max="6663" width="26.5703125" style="30" customWidth="1"/>
    <col min="6664" max="6664" width="20" style="30" customWidth="1"/>
    <col min="6665" max="6665" width="10.140625" style="30" customWidth="1"/>
    <col min="6666" max="6666" width="10.28515625" style="30" customWidth="1"/>
    <col min="6667" max="6667" width="14.28515625" style="30" customWidth="1"/>
    <col min="6668" max="6668" width="9.7109375" style="30" customWidth="1"/>
    <col min="6669" max="6669" width="25" style="30" customWidth="1"/>
    <col min="6670" max="6670" width="11.5703125" style="30" customWidth="1"/>
    <col min="6671" max="6674" width="5.140625" style="30" customWidth="1"/>
    <col min="6675" max="6675" width="8.42578125" style="30" customWidth="1"/>
    <col min="6676" max="6677" width="0" style="30" hidden="1" customWidth="1"/>
    <col min="6678" max="6678" width="10.28515625" style="30" customWidth="1"/>
    <col min="6679" max="6679" width="9.5703125" style="30" customWidth="1"/>
    <col min="6680" max="6680" width="0" style="30" hidden="1" customWidth="1"/>
    <col min="6681" max="6681" width="9" style="30" customWidth="1"/>
    <col min="6682" max="6682" width="5.140625" style="30" customWidth="1"/>
    <col min="6683" max="6683" width="3.5703125" style="30" customWidth="1"/>
    <col min="6684" max="6684" width="4" style="30" customWidth="1"/>
    <col min="6685" max="6685" width="29.28515625" style="30" customWidth="1"/>
    <col min="6686" max="6686" width="4.7109375" style="30" customWidth="1"/>
    <col min="6687" max="6687" width="4.85546875" style="30" customWidth="1"/>
    <col min="6688" max="6689" width="14.140625" style="30" customWidth="1"/>
    <col min="6690" max="6690" width="17.7109375" style="30" customWidth="1"/>
    <col min="6691" max="6691" width="10" style="30" customWidth="1"/>
    <col min="6692" max="6692" width="10.42578125" style="30" customWidth="1"/>
    <col min="6693" max="6693" width="26.7109375" style="30" customWidth="1"/>
    <col min="6694" max="6694" width="11.42578125" style="30"/>
    <col min="6695" max="6695" width="11.28515625" style="30" customWidth="1"/>
    <col min="6696" max="6696" width="0" style="30" hidden="1" customWidth="1"/>
    <col min="6697" max="6913" width="11.42578125" style="30"/>
    <col min="6914" max="6914" width="2.7109375" style="30" customWidth="1"/>
    <col min="6915" max="6915" width="0" style="30" hidden="1" customWidth="1"/>
    <col min="6916" max="6916" width="36.42578125" style="30" customWidth="1"/>
    <col min="6917" max="6917" width="32.42578125" style="30" customWidth="1"/>
    <col min="6918" max="6918" width="32.28515625" style="30" customWidth="1"/>
    <col min="6919" max="6919" width="26.5703125" style="30" customWidth="1"/>
    <col min="6920" max="6920" width="20" style="30" customWidth="1"/>
    <col min="6921" max="6921" width="10.140625" style="30" customWidth="1"/>
    <col min="6922" max="6922" width="10.28515625" style="30" customWidth="1"/>
    <col min="6923" max="6923" width="14.28515625" style="30" customWidth="1"/>
    <col min="6924" max="6924" width="9.7109375" style="30" customWidth="1"/>
    <col min="6925" max="6925" width="25" style="30" customWidth="1"/>
    <col min="6926" max="6926" width="11.5703125" style="30" customWidth="1"/>
    <col min="6927" max="6930" width="5.140625" style="30" customWidth="1"/>
    <col min="6931" max="6931" width="8.42578125" style="30" customWidth="1"/>
    <col min="6932" max="6933" width="0" style="30" hidden="1" customWidth="1"/>
    <col min="6934" max="6934" width="10.28515625" style="30" customWidth="1"/>
    <col min="6935" max="6935" width="9.5703125" style="30" customWidth="1"/>
    <col min="6936" max="6936" width="0" style="30" hidden="1" customWidth="1"/>
    <col min="6937" max="6937" width="9" style="30" customWidth="1"/>
    <col min="6938" max="6938" width="5.140625" style="30" customWidth="1"/>
    <col min="6939" max="6939" width="3.5703125" style="30" customWidth="1"/>
    <col min="6940" max="6940" width="4" style="30" customWidth="1"/>
    <col min="6941" max="6941" width="29.28515625" style="30" customWidth="1"/>
    <col min="6942" max="6942" width="4.7109375" style="30" customWidth="1"/>
    <col min="6943" max="6943" width="4.85546875" style="30" customWidth="1"/>
    <col min="6944" max="6945" width="14.140625" style="30" customWidth="1"/>
    <col min="6946" max="6946" width="17.7109375" style="30" customWidth="1"/>
    <col min="6947" max="6947" width="10" style="30" customWidth="1"/>
    <col min="6948" max="6948" width="10.42578125" style="30" customWidth="1"/>
    <col min="6949" max="6949" width="26.7109375" style="30" customWidth="1"/>
    <col min="6950" max="6950" width="11.42578125" style="30"/>
    <col min="6951" max="6951" width="11.28515625" style="30" customWidth="1"/>
    <col min="6952" max="6952" width="0" style="30" hidden="1" customWidth="1"/>
    <col min="6953" max="7169" width="11.42578125" style="30"/>
    <col min="7170" max="7170" width="2.7109375" style="30" customWidth="1"/>
    <col min="7171" max="7171" width="0" style="30" hidden="1" customWidth="1"/>
    <col min="7172" max="7172" width="36.42578125" style="30" customWidth="1"/>
    <col min="7173" max="7173" width="32.42578125" style="30" customWidth="1"/>
    <col min="7174" max="7174" width="32.28515625" style="30" customWidth="1"/>
    <col min="7175" max="7175" width="26.5703125" style="30" customWidth="1"/>
    <col min="7176" max="7176" width="20" style="30" customWidth="1"/>
    <col min="7177" max="7177" width="10.140625" style="30" customWidth="1"/>
    <col min="7178" max="7178" width="10.28515625" style="30" customWidth="1"/>
    <col min="7179" max="7179" width="14.28515625" style="30" customWidth="1"/>
    <col min="7180" max="7180" width="9.7109375" style="30" customWidth="1"/>
    <col min="7181" max="7181" width="25" style="30" customWidth="1"/>
    <col min="7182" max="7182" width="11.5703125" style="30" customWidth="1"/>
    <col min="7183" max="7186" width="5.140625" style="30" customWidth="1"/>
    <col min="7187" max="7187" width="8.42578125" style="30" customWidth="1"/>
    <col min="7188" max="7189" width="0" style="30" hidden="1" customWidth="1"/>
    <col min="7190" max="7190" width="10.28515625" style="30" customWidth="1"/>
    <col min="7191" max="7191" width="9.5703125" style="30" customWidth="1"/>
    <col min="7192" max="7192" width="0" style="30" hidden="1" customWidth="1"/>
    <col min="7193" max="7193" width="9" style="30" customWidth="1"/>
    <col min="7194" max="7194" width="5.140625" style="30" customWidth="1"/>
    <col min="7195" max="7195" width="3.5703125" style="30" customWidth="1"/>
    <col min="7196" max="7196" width="4" style="30" customWidth="1"/>
    <col min="7197" max="7197" width="29.28515625" style="30" customWidth="1"/>
    <col min="7198" max="7198" width="4.7109375" style="30" customWidth="1"/>
    <col min="7199" max="7199" width="4.85546875" style="30" customWidth="1"/>
    <col min="7200" max="7201" width="14.140625" style="30" customWidth="1"/>
    <col min="7202" max="7202" width="17.7109375" style="30" customWidth="1"/>
    <col min="7203" max="7203" width="10" style="30" customWidth="1"/>
    <col min="7204" max="7204" width="10.42578125" style="30" customWidth="1"/>
    <col min="7205" max="7205" width="26.7109375" style="30" customWidth="1"/>
    <col min="7206" max="7206" width="11.42578125" style="30"/>
    <col min="7207" max="7207" width="11.28515625" style="30" customWidth="1"/>
    <col min="7208" max="7208" width="0" style="30" hidden="1" customWidth="1"/>
    <col min="7209" max="7425" width="11.42578125" style="30"/>
    <col min="7426" max="7426" width="2.7109375" style="30" customWidth="1"/>
    <col min="7427" max="7427" width="0" style="30" hidden="1" customWidth="1"/>
    <col min="7428" max="7428" width="36.42578125" style="30" customWidth="1"/>
    <col min="7429" max="7429" width="32.42578125" style="30" customWidth="1"/>
    <col min="7430" max="7430" width="32.28515625" style="30" customWidth="1"/>
    <col min="7431" max="7431" width="26.5703125" style="30" customWidth="1"/>
    <col min="7432" max="7432" width="20" style="30" customWidth="1"/>
    <col min="7433" max="7433" width="10.140625" style="30" customWidth="1"/>
    <col min="7434" max="7434" width="10.28515625" style="30" customWidth="1"/>
    <col min="7435" max="7435" width="14.28515625" style="30" customWidth="1"/>
    <col min="7436" max="7436" width="9.7109375" style="30" customWidth="1"/>
    <col min="7437" max="7437" width="25" style="30" customWidth="1"/>
    <col min="7438" max="7438" width="11.5703125" style="30" customWidth="1"/>
    <col min="7439" max="7442" width="5.140625" style="30" customWidth="1"/>
    <col min="7443" max="7443" width="8.42578125" style="30" customWidth="1"/>
    <col min="7444" max="7445" width="0" style="30" hidden="1" customWidth="1"/>
    <col min="7446" max="7446" width="10.28515625" style="30" customWidth="1"/>
    <col min="7447" max="7447" width="9.5703125" style="30" customWidth="1"/>
    <col min="7448" max="7448" width="0" style="30" hidden="1" customWidth="1"/>
    <col min="7449" max="7449" width="9" style="30" customWidth="1"/>
    <col min="7450" max="7450" width="5.140625" style="30" customWidth="1"/>
    <col min="7451" max="7451" width="3.5703125" style="30" customWidth="1"/>
    <col min="7452" max="7452" width="4" style="30" customWidth="1"/>
    <col min="7453" max="7453" width="29.28515625" style="30" customWidth="1"/>
    <col min="7454" max="7454" width="4.7109375" style="30" customWidth="1"/>
    <col min="7455" max="7455" width="4.85546875" style="30" customWidth="1"/>
    <col min="7456" max="7457" width="14.140625" style="30" customWidth="1"/>
    <col min="7458" max="7458" width="17.7109375" style="30" customWidth="1"/>
    <col min="7459" max="7459" width="10" style="30" customWidth="1"/>
    <col min="7460" max="7460" width="10.42578125" style="30" customWidth="1"/>
    <col min="7461" max="7461" width="26.7109375" style="30" customWidth="1"/>
    <col min="7462" max="7462" width="11.42578125" style="30"/>
    <col min="7463" max="7463" width="11.28515625" style="30" customWidth="1"/>
    <col min="7464" max="7464" width="0" style="30" hidden="1" customWidth="1"/>
    <col min="7465" max="7681" width="11.42578125" style="30"/>
    <col min="7682" max="7682" width="2.7109375" style="30" customWidth="1"/>
    <col min="7683" max="7683" width="0" style="30" hidden="1" customWidth="1"/>
    <col min="7684" max="7684" width="36.42578125" style="30" customWidth="1"/>
    <col min="7685" max="7685" width="32.42578125" style="30" customWidth="1"/>
    <col min="7686" max="7686" width="32.28515625" style="30" customWidth="1"/>
    <col min="7687" max="7687" width="26.5703125" style="30" customWidth="1"/>
    <col min="7688" max="7688" width="20" style="30" customWidth="1"/>
    <col min="7689" max="7689" width="10.140625" style="30" customWidth="1"/>
    <col min="7690" max="7690" width="10.28515625" style="30" customWidth="1"/>
    <col min="7691" max="7691" width="14.28515625" style="30" customWidth="1"/>
    <col min="7692" max="7692" width="9.7109375" style="30" customWidth="1"/>
    <col min="7693" max="7693" width="25" style="30" customWidth="1"/>
    <col min="7694" max="7694" width="11.5703125" style="30" customWidth="1"/>
    <col min="7695" max="7698" width="5.140625" style="30" customWidth="1"/>
    <col min="7699" max="7699" width="8.42578125" style="30" customWidth="1"/>
    <col min="7700" max="7701" width="0" style="30" hidden="1" customWidth="1"/>
    <col min="7702" max="7702" width="10.28515625" style="30" customWidth="1"/>
    <col min="7703" max="7703" width="9.5703125" style="30" customWidth="1"/>
    <col min="7704" max="7704" width="0" style="30" hidden="1" customWidth="1"/>
    <col min="7705" max="7705" width="9" style="30" customWidth="1"/>
    <col min="7706" max="7706" width="5.140625" style="30" customWidth="1"/>
    <col min="7707" max="7707" width="3.5703125" style="30" customWidth="1"/>
    <col min="7708" max="7708" width="4" style="30" customWidth="1"/>
    <col min="7709" max="7709" width="29.28515625" style="30" customWidth="1"/>
    <col min="7710" max="7710" width="4.7109375" style="30" customWidth="1"/>
    <col min="7711" max="7711" width="4.85546875" style="30" customWidth="1"/>
    <col min="7712" max="7713" width="14.140625" style="30" customWidth="1"/>
    <col min="7714" max="7714" width="17.7109375" style="30" customWidth="1"/>
    <col min="7715" max="7715" width="10" style="30" customWidth="1"/>
    <col min="7716" max="7716" width="10.42578125" style="30" customWidth="1"/>
    <col min="7717" max="7717" width="26.7109375" style="30" customWidth="1"/>
    <col min="7718" max="7718" width="11.42578125" style="30"/>
    <col min="7719" max="7719" width="11.28515625" style="30" customWidth="1"/>
    <col min="7720" max="7720" width="0" style="30" hidden="1" customWidth="1"/>
    <col min="7721" max="7937" width="11.42578125" style="30"/>
    <col min="7938" max="7938" width="2.7109375" style="30" customWidth="1"/>
    <col min="7939" max="7939" width="0" style="30" hidden="1" customWidth="1"/>
    <col min="7940" max="7940" width="36.42578125" style="30" customWidth="1"/>
    <col min="7941" max="7941" width="32.42578125" style="30" customWidth="1"/>
    <col min="7942" max="7942" width="32.28515625" style="30" customWidth="1"/>
    <col min="7943" max="7943" width="26.5703125" style="30" customWidth="1"/>
    <col min="7944" max="7944" width="20" style="30" customWidth="1"/>
    <col min="7945" max="7945" width="10.140625" style="30" customWidth="1"/>
    <col min="7946" max="7946" width="10.28515625" style="30" customWidth="1"/>
    <col min="7947" max="7947" width="14.28515625" style="30" customWidth="1"/>
    <col min="7948" max="7948" width="9.7109375" style="30" customWidth="1"/>
    <col min="7949" max="7949" width="25" style="30" customWidth="1"/>
    <col min="7950" max="7950" width="11.5703125" style="30" customWidth="1"/>
    <col min="7951" max="7954" width="5.140625" style="30" customWidth="1"/>
    <col min="7955" max="7955" width="8.42578125" style="30" customWidth="1"/>
    <col min="7956" max="7957" width="0" style="30" hidden="1" customWidth="1"/>
    <col min="7958" max="7958" width="10.28515625" style="30" customWidth="1"/>
    <col min="7959" max="7959" width="9.5703125" style="30" customWidth="1"/>
    <col min="7960" max="7960" width="0" style="30" hidden="1" customWidth="1"/>
    <col min="7961" max="7961" width="9" style="30" customWidth="1"/>
    <col min="7962" max="7962" width="5.140625" style="30" customWidth="1"/>
    <col min="7963" max="7963" width="3.5703125" style="30" customWidth="1"/>
    <col min="7964" max="7964" width="4" style="30" customWidth="1"/>
    <col min="7965" max="7965" width="29.28515625" style="30" customWidth="1"/>
    <col min="7966" max="7966" width="4.7109375" style="30" customWidth="1"/>
    <col min="7967" max="7967" width="4.85546875" style="30" customWidth="1"/>
    <col min="7968" max="7969" width="14.140625" style="30" customWidth="1"/>
    <col min="7970" max="7970" width="17.7109375" style="30" customWidth="1"/>
    <col min="7971" max="7971" width="10" style="30" customWidth="1"/>
    <col min="7972" max="7972" width="10.42578125" style="30" customWidth="1"/>
    <col min="7973" max="7973" width="26.7109375" style="30" customWidth="1"/>
    <col min="7974" max="7974" width="11.42578125" style="30"/>
    <col min="7975" max="7975" width="11.28515625" style="30" customWidth="1"/>
    <col min="7976" max="7976" width="0" style="30" hidden="1" customWidth="1"/>
    <col min="7977" max="8193" width="11.42578125" style="30"/>
    <col min="8194" max="8194" width="2.7109375" style="30" customWidth="1"/>
    <col min="8195" max="8195" width="0" style="30" hidden="1" customWidth="1"/>
    <col min="8196" max="8196" width="36.42578125" style="30" customWidth="1"/>
    <col min="8197" max="8197" width="32.42578125" style="30" customWidth="1"/>
    <col min="8198" max="8198" width="32.28515625" style="30" customWidth="1"/>
    <col min="8199" max="8199" width="26.5703125" style="30" customWidth="1"/>
    <col min="8200" max="8200" width="20" style="30" customWidth="1"/>
    <col min="8201" max="8201" width="10.140625" style="30" customWidth="1"/>
    <col min="8202" max="8202" width="10.28515625" style="30" customWidth="1"/>
    <col min="8203" max="8203" width="14.28515625" style="30" customWidth="1"/>
    <col min="8204" max="8204" width="9.7109375" style="30" customWidth="1"/>
    <col min="8205" max="8205" width="25" style="30" customWidth="1"/>
    <col min="8206" max="8206" width="11.5703125" style="30" customWidth="1"/>
    <col min="8207" max="8210" width="5.140625" style="30" customWidth="1"/>
    <col min="8211" max="8211" width="8.42578125" style="30" customWidth="1"/>
    <col min="8212" max="8213" width="0" style="30" hidden="1" customWidth="1"/>
    <col min="8214" max="8214" width="10.28515625" style="30" customWidth="1"/>
    <col min="8215" max="8215" width="9.5703125" style="30" customWidth="1"/>
    <col min="8216" max="8216" width="0" style="30" hidden="1" customWidth="1"/>
    <col min="8217" max="8217" width="9" style="30" customWidth="1"/>
    <col min="8218" max="8218" width="5.140625" style="30" customWidth="1"/>
    <col min="8219" max="8219" width="3.5703125" style="30" customWidth="1"/>
    <col min="8220" max="8220" width="4" style="30" customWidth="1"/>
    <col min="8221" max="8221" width="29.28515625" style="30" customWidth="1"/>
    <col min="8222" max="8222" width="4.7109375" style="30" customWidth="1"/>
    <col min="8223" max="8223" width="4.85546875" style="30" customWidth="1"/>
    <col min="8224" max="8225" width="14.140625" style="30" customWidth="1"/>
    <col min="8226" max="8226" width="17.7109375" style="30" customWidth="1"/>
    <col min="8227" max="8227" width="10" style="30" customWidth="1"/>
    <col min="8228" max="8228" width="10.42578125" style="30" customWidth="1"/>
    <col min="8229" max="8229" width="26.7109375" style="30" customWidth="1"/>
    <col min="8230" max="8230" width="11.42578125" style="30"/>
    <col min="8231" max="8231" width="11.28515625" style="30" customWidth="1"/>
    <col min="8232" max="8232" width="0" style="30" hidden="1" customWidth="1"/>
    <col min="8233" max="8449" width="11.42578125" style="30"/>
    <col min="8450" max="8450" width="2.7109375" style="30" customWidth="1"/>
    <col min="8451" max="8451" width="0" style="30" hidden="1" customWidth="1"/>
    <col min="8452" max="8452" width="36.42578125" style="30" customWidth="1"/>
    <col min="8453" max="8453" width="32.42578125" style="30" customWidth="1"/>
    <col min="8454" max="8454" width="32.28515625" style="30" customWidth="1"/>
    <col min="8455" max="8455" width="26.5703125" style="30" customWidth="1"/>
    <col min="8456" max="8456" width="20" style="30" customWidth="1"/>
    <col min="8457" max="8457" width="10.140625" style="30" customWidth="1"/>
    <col min="8458" max="8458" width="10.28515625" style="30" customWidth="1"/>
    <col min="8459" max="8459" width="14.28515625" style="30" customWidth="1"/>
    <col min="8460" max="8460" width="9.7109375" style="30" customWidth="1"/>
    <col min="8461" max="8461" width="25" style="30" customWidth="1"/>
    <col min="8462" max="8462" width="11.5703125" style="30" customWidth="1"/>
    <col min="8463" max="8466" width="5.140625" style="30" customWidth="1"/>
    <col min="8467" max="8467" width="8.42578125" style="30" customWidth="1"/>
    <col min="8468" max="8469" width="0" style="30" hidden="1" customWidth="1"/>
    <col min="8470" max="8470" width="10.28515625" style="30" customWidth="1"/>
    <col min="8471" max="8471" width="9.5703125" style="30" customWidth="1"/>
    <col min="8472" max="8472" width="0" style="30" hidden="1" customWidth="1"/>
    <col min="8473" max="8473" width="9" style="30" customWidth="1"/>
    <col min="8474" max="8474" width="5.140625" style="30" customWidth="1"/>
    <col min="8475" max="8475" width="3.5703125" style="30" customWidth="1"/>
    <col min="8476" max="8476" width="4" style="30" customWidth="1"/>
    <col min="8477" max="8477" width="29.28515625" style="30" customWidth="1"/>
    <col min="8478" max="8478" width="4.7109375" style="30" customWidth="1"/>
    <col min="8479" max="8479" width="4.85546875" style="30" customWidth="1"/>
    <col min="8480" max="8481" width="14.140625" style="30" customWidth="1"/>
    <col min="8482" max="8482" width="17.7109375" style="30" customWidth="1"/>
    <col min="8483" max="8483" width="10" style="30" customWidth="1"/>
    <col min="8484" max="8484" width="10.42578125" style="30" customWidth="1"/>
    <col min="8485" max="8485" width="26.7109375" style="30" customWidth="1"/>
    <col min="8486" max="8486" width="11.42578125" style="30"/>
    <col min="8487" max="8487" width="11.28515625" style="30" customWidth="1"/>
    <col min="8488" max="8488" width="0" style="30" hidden="1" customWidth="1"/>
    <col min="8489" max="8705" width="11.42578125" style="30"/>
    <col min="8706" max="8706" width="2.7109375" style="30" customWidth="1"/>
    <col min="8707" max="8707" width="0" style="30" hidden="1" customWidth="1"/>
    <col min="8708" max="8708" width="36.42578125" style="30" customWidth="1"/>
    <col min="8709" max="8709" width="32.42578125" style="30" customWidth="1"/>
    <col min="8710" max="8710" width="32.28515625" style="30" customWidth="1"/>
    <col min="8711" max="8711" width="26.5703125" style="30" customWidth="1"/>
    <col min="8712" max="8712" width="20" style="30" customWidth="1"/>
    <col min="8713" max="8713" width="10.140625" style="30" customWidth="1"/>
    <col min="8714" max="8714" width="10.28515625" style="30" customWidth="1"/>
    <col min="8715" max="8715" width="14.28515625" style="30" customWidth="1"/>
    <col min="8716" max="8716" width="9.7109375" style="30" customWidth="1"/>
    <col min="8717" max="8717" width="25" style="30" customWidth="1"/>
    <col min="8718" max="8718" width="11.5703125" style="30" customWidth="1"/>
    <col min="8719" max="8722" width="5.140625" style="30" customWidth="1"/>
    <col min="8723" max="8723" width="8.42578125" style="30" customWidth="1"/>
    <col min="8724" max="8725" width="0" style="30" hidden="1" customWidth="1"/>
    <col min="8726" max="8726" width="10.28515625" style="30" customWidth="1"/>
    <col min="8727" max="8727" width="9.5703125" style="30" customWidth="1"/>
    <col min="8728" max="8728" width="0" style="30" hidden="1" customWidth="1"/>
    <col min="8729" max="8729" width="9" style="30" customWidth="1"/>
    <col min="8730" max="8730" width="5.140625" style="30" customWidth="1"/>
    <col min="8731" max="8731" width="3.5703125" style="30" customWidth="1"/>
    <col min="8732" max="8732" width="4" style="30" customWidth="1"/>
    <col min="8733" max="8733" width="29.28515625" style="30" customWidth="1"/>
    <col min="8734" max="8734" width="4.7109375" style="30" customWidth="1"/>
    <col min="8735" max="8735" width="4.85546875" style="30" customWidth="1"/>
    <col min="8736" max="8737" width="14.140625" style="30" customWidth="1"/>
    <col min="8738" max="8738" width="17.7109375" style="30" customWidth="1"/>
    <col min="8739" max="8739" width="10" style="30" customWidth="1"/>
    <col min="8740" max="8740" width="10.42578125" style="30" customWidth="1"/>
    <col min="8741" max="8741" width="26.7109375" style="30" customWidth="1"/>
    <col min="8742" max="8742" width="11.42578125" style="30"/>
    <col min="8743" max="8743" width="11.28515625" style="30" customWidth="1"/>
    <col min="8744" max="8744" width="0" style="30" hidden="1" customWidth="1"/>
    <col min="8745" max="8961" width="11.42578125" style="30"/>
    <col min="8962" max="8962" width="2.7109375" style="30" customWidth="1"/>
    <col min="8963" max="8963" width="0" style="30" hidden="1" customWidth="1"/>
    <col min="8964" max="8964" width="36.42578125" style="30" customWidth="1"/>
    <col min="8965" max="8965" width="32.42578125" style="30" customWidth="1"/>
    <col min="8966" max="8966" width="32.28515625" style="30" customWidth="1"/>
    <col min="8967" max="8967" width="26.5703125" style="30" customWidth="1"/>
    <col min="8968" max="8968" width="20" style="30" customWidth="1"/>
    <col min="8969" max="8969" width="10.140625" style="30" customWidth="1"/>
    <col min="8970" max="8970" width="10.28515625" style="30" customWidth="1"/>
    <col min="8971" max="8971" width="14.28515625" style="30" customWidth="1"/>
    <col min="8972" max="8972" width="9.7109375" style="30" customWidth="1"/>
    <col min="8973" max="8973" width="25" style="30" customWidth="1"/>
    <col min="8974" max="8974" width="11.5703125" style="30" customWidth="1"/>
    <col min="8975" max="8978" width="5.140625" style="30" customWidth="1"/>
    <col min="8979" max="8979" width="8.42578125" style="30" customWidth="1"/>
    <col min="8980" max="8981" width="0" style="30" hidden="1" customWidth="1"/>
    <col min="8982" max="8982" width="10.28515625" style="30" customWidth="1"/>
    <col min="8983" max="8983" width="9.5703125" style="30" customWidth="1"/>
    <col min="8984" max="8984" width="0" style="30" hidden="1" customWidth="1"/>
    <col min="8985" max="8985" width="9" style="30" customWidth="1"/>
    <col min="8986" max="8986" width="5.140625" style="30" customWidth="1"/>
    <col min="8987" max="8987" width="3.5703125" style="30" customWidth="1"/>
    <col min="8988" max="8988" width="4" style="30" customWidth="1"/>
    <col min="8989" max="8989" width="29.28515625" style="30" customWidth="1"/>
    <col min="8990" max="8990" width="4.7109375" style="30" customWidth="1"/>
    <col min="8991" max="8991" width="4.85546875" style="30" customWidth="1"/>
    <col min="8992" max="8993" width="14.140625" style="30" customWidth="1"/>
    <col min="8994" max="8994" width="17.7109375" style="30" customWidth="1"/>
    <col min="8995" max="8995" width="10" style="30" customWidth="1"/>
    <col min="8996" max="8996" width="10.42578125" style="30" customWidth="1"/>
    <col min="8997" max="8997" width="26.7109375" style="30" customWidth="1"/>
    <col min="8998" max="8998" width="11.42578125" style="30"/>
    <col min="8999" max="8999" width="11.28515625" style="30" customWidth="1"/>
    <col min="9000" max="9000" width="0" style="30" hidden="1" customWidth="1"/>
    <col min="9001" max="9217" width="11.42578125" style="30"/>
    <col min="9218" max="9218" width="2.7109375" style="30" customWidth="1"/>
    <col min="9219" max="9219" width="0" style="30" hidden="1" customWidth="1"/>
    <col min="9220" max="9220" width="36.42578125" style="30" customWidth="1"/>
    <col min="9221" max="9221" width="32.42578125" style="30" customWidth="1"/>
    <col min="9222" max="9222" width="32.28515625" style="30" customWidth="1"/>
    <col min="9223" max="9223" width="26.5703125" style="30" customWidth="1"/>
    <col min="9224" max="9224" width="20" style="30" customWidth="1"/>
    <col min="9225" max="9225" width="10.140625" style="30" customWidth="1"/>
    <col min="9226" max="9226" width="10.28515625" style="30" customWidth="1"/>
    <col min="9227" max="9227" width="14.28515625" style="30" customWidth="1"/>
    <col min="9228" max="9228" width="9.7109375" style="30" customWidth="1"/>
    <col min="9229" max="9229" width="25" style="30" customWidth="1"/>
    <col min="9230" max="9230" width="11.5703125" style="30" customWidth="1"/>
    <col min="9231" max="9234" width="5.140625" style="30" customWidth="1"/>
    <col min="9235" max="9235" width="8.42578125" style="30" customWidth="1"/>
    <col min="9236" max="9237" width="0" style="30" hidden="1" customWidth="1"/>
    <col min="9238" max="9238" width="10.28515625" style="30" customWidth="1"/>
    <col min="9239" max="9239" width="9.5703125" style="30" customWidth="1"/>
    <col min="9240" max="9240" width="0" style="30" hidden="1" customWidth="1"/>
    <col min="9241" max="9241" width="9" style="30" customWidth="1"/>
    <col min="9242" max="9242" width="5.140625" style="30" customWidth="1"/>
    <col min="9243" max="9243" width="3.5703125" style="30" customWidth="1"/>
    <col min="9244" max="9244" width="4" style="30" customWidth="1"/>
    <col min="9245" max="9245" width="29.28515625" style="30" customWidth="1"/>
    <col min="9246" max="9246" width="4.7109375" style="30" customWidth="1"/>
    <col min="9247" max="9247" width="4.85546875" style="30" customWidth="1"/>
    <col min="9248" max="9249" width="14.140625" style="30" customWidth="1"/>
    <col min="9250" max="9250" width="17.7109375" style="30" customWidth="1"/>
    <col min="9251" max="9251" width="10" style="30" customWidth="1"/>
    <col min="9252" max="9252" width="10.42578125" style="30" customWidth="1"/>
    <col min="9253" max="9253" width="26.7109375" style="30" customWidth="1"/>
    <col min="9254" max="9254" width="11.42578125" style="30"/>
    <col min="9255" max="9255" width="11.28515625" style="30" customWidth="1"/>
    <col min="9256" max="9256" width="0" style="30" hidden="1" customWidth="1"/>
    <col min="9257" max="9473" width="11.42578125" style="30"/>
    <col min="9474" max="9474" width="2.7109375" style="30" customWidth="1"/>
    <col min="9475" max="9475" width="0" style="30" hidden="1" customWidth="1"/>
    <col min="9476" max="9476" width="36.42578125" style="30" customWidth="1"/>
    <col min="9477" max="9477" width="32.42578125" style="30" customWidth="1"/>
    <col min="9478" max="9478" width="32.28515625" style="30" customWidth="1"/>
    <col min="9479" max="9479" width="26.5703125" style="30" customWidth="1"/>
    <col min="9480" max="9480" width="20" style="30" customWidth="1"/>
    <col min="9481" max="9481" width="10.140625" style="30" customWidth="1"/>
    <col min="9482" max="9482" width="10.28515625" style="30" customWidth="1"/>
    <col min="9483" max="9483" width="14.28515625" style="30" customWidth="1"/>
    <col min="9484" max="9484" width="9.7109375" style="30" customWidth="1"/>
    <col min="9485" max="9485" width="25" style="30" customWidth="1"/>
    <col min="9486" max="9486" width="11.5703125" style="30" customWidth="1"/>
    <col min="9487" max="9490" width="5.140625" style="30" customWidth="1"/>
    <col min="9491" max="9491" width="8.42578125" style="30" customWidth="1"/>
    <col min="9492" max="9493" width="0" style="30" hidden="1" customWidth="1"/>
    <col min="9494" max="9494" width="10.28515625" style="30" customWidth="1"/>
    <col min="9495" max="9495" width="9.5703125" style="30" customWidth="1"/>
    <col min="9496" max="9496" width="0" style="30" hidden="1" customWidth="1"/>
    <col min="9497" max="9497" width="9" style="30" customWidth="1"/>
    <col min="9498" max="9498" width="5.140625" style="30" customWidth="1"/>
    <col min="9499" max="9499" width="3.5703125" style="30" customWidth="1"/>
    <col min="9500" max="9500" width="4" style="30" customWidth="1"/>
    <col min="9501" max="9501" width="29.28515625" style="30" customWidth="1"/>
    <col min="9502" max="9502" width="4.7109375" style="30" customWidth="1"/>
    <col min="9503" max="9503" width="4.85546875" style="30" customWidth="1"/>
    <col min="9504" max="9505" width="14.140625" style="30" customWidth="1"/>
    <col min="9506" max="9506" width="17.7109375" style="30" customWidth="1"/>
    <col min="9507" max="9507" width="10" style="30" customWidth="1"/>
    <col min="9508" max="9508" width="10.42578125" style="30" customWidth="1"/>
    <col min="9509" max="9509" width="26.7109375" style="30" customWidth="1"/>
    <col min="9510" max="9510" width="11.42578125" style="30"/>
    <col min="9511" max="9511" width="11.28515625" style="30" customWidth="1"/>
    <col min="9512" max="9512" width="0" style="30" hidden="1" customWidth="1"/>
    <col min="9513" max="9729" width="11.42578125" style="30"/>
    <col min="9730" max="9730" width="2.7109375" style="30" customWidth="1"/>
    <col min="9731" max="9731" width="0" style="30" hidden="1" customWidth="1"/>
    <col min="9732" max="9732" width="36.42578125" style="30" customWidth="1"/>
    <col min="9733" max="9733" width="32.42578125" style="30" customWidth="1"/>
    <col min="9734" max="9734" width="32.28515625" style="30" customWidth="1"/>
    <col min="9735" max="9735" width="26.5703125" style="30" customWidth="1"/>
    <col min="9736" max="9736" width="20" style="30" customWidth="1"/>
    <col min="9737" max="9737" width="10.140625" style="30" customWidth="1"/>
    <col min="9738" max="9738" width="10.28515625" style="30" customWidth="1"/>
    <col min="9739" max="9739" width="14.28515625" style="30" customWidth="1"/>
    <col min="9740" max="9740" width="9.7109375" style="30" customWidth="1"/>
    <col min="9741" max="9741" width="25" style="30" customWidth="1"/>
    <col min="9742" max="9742" width="11.5703125" style="30" customWidth="1"/>
    <col min="9743" max="9746" width="5.140625" style="30" customWidth="1"/>
    <col min="9747" max="9747" width="8.42578125" style="30" customWidth="1"/>
    <col min="9748" max="9749" width="0" style="30" hidden="1" customWidth="1"/>
    <col min="9750" max="9750" width="10.28515625" style="30" customWidth="1"/>
    <col min="9751" max="9751" width="9.5703125" style="30" customWidth="1"/>
    <col min="9752" max="9752" width="0" style="30" hidden="1" customWidth="1"/>
    <col min="9753" max="9753" width="9" style="30" customWidth="1"/>
    <col min="9754" max="9754" width="5.140625" style="30" customWidth="1"/>
    <col min="9755" max="9755" width="3.5703125" style="30" customWidth="1"/>
    <col min="9756" max="9756" width="4" style="30" customWidth="1"/>
    <col min="9757" max="9757" width="29.28515625" style="30" customWidth="1"/>
    <col min="9758" max="9758" width="4.7109375" style="30" customWidth="1"/>
    <col min="9759" max="9759" width="4.85546875" style="30" customWidth="1"/>
    <col min="9760" max="9761" width="14.140625" style="30" customWidth="1"/>
    <col min="9762" max="9762" width="17.7109375" style="30" customWidth="1"/>
    <col min="9763" max="9763" width="10" style="30" customWidth="1"/>
    <col min="9764" max="9764" width="10.42578125" style="30" customWidth="1"/>
    <col min="9765" max="9765" width="26.7109375" style="30" customWidth="1"/>
    <col min="9766" max="9766" width="11.42578125" style="30"/>
    <col min="9767" max="9767" width="11.28515625" style="30" customWidth="1"/>
    <col min="9768" max="9768" width="0" style="30" hidden="1" customWidth="1"/>
    <col min="9769" max="9985" width="11.42578125" style="30"/>
    <col min="9986" max="9986" width="2.7109375" style="30" customWidth="1"/>
    <col min="9987" max="9987" width="0" style="30" hidden="1" customWidth="1"/>
    <col min="9988" max="9988" width="36.42578125" style="30" customWidth="1"/>
    <col min="9989" max="9989" width="32.42578125" style="30" customWidth="1"/>
    <col min="9990" max="9990" width="32.28515625" style="30" customWidth="1"/>
    <col min="9991" max="9991" width="26.5703125" style="30" customWidth="1"/>
    <col min="9992" max="9992" width="20" style="30" customWidth="1"/>
    <col min="9993" max="9993" width="10.140625" style="30" customWidth="1"/>
    <col min="9994" max="9994" width="10.28515625" style="30" customWidth="1"/>
    <col min="9995" max="9995" width="14.28515625" style="30" customWidth="1"/>
    <col min="9996" max="9996" width="9.7109375" style="30" customWidth="1"/>
    <col min="9997" max="9997" width="25" style="30" customWidth="1"/>
    <col min="9998" max="9998" width="11.5703125" style="30" customWidth="1"/>
    <col min="9999" max="10002" width="5.140625" style="30" customWidth="1"/>
    <col min="10003" max="10003" width="8.42578125" style="30" customWidth="1"/>
    <col min="10004" max="10005" width="0" style="30" hidden="1" customWidth="1"/>
    <col min="10006" max="10006" width="10.28515625" style="30" customWidth="1"/>
    <col min="10007" max="10007" width="9.5703125" style="30" customWidth="1"/>
    <col min="10008" max="10008" width="0" style="30" hidden="1" customWidth="1"/>
    <col min="10009" max="10009" width="9" style="30" customWidth="1"/>
    <col min="10010" max="10010" width="5.140625" style="30" customWidth="1"/>
    <col min="10011" max="10011" width="3.5703125" style="30" customWidth="1"/>
    <col min="10012" max="10012" width="4" style="30" customWidth="1"/>
    <col min="10013" max="10013" width="29.28515625" style="30" customWidth="1"/>
    <col min="10014" max="10014" width="4.7109375" style="30" customWidth="1"/>
    <col min="10015" max="10015" width="4.85546875" style="30" customWidth="1"/>
    <col min="10016" max="10017" width="14.140625" style="30" customWidth="1"/>
    <col min="10018" max="10018" width="17.7109375" style="30" customWidth="1"/>
    <col min="10019" max="10019" width="10" style="30" customWidth="1"/>
    <col min="10020" max="10020" width="10.42578125" style="30" customWidth="1"/>
    <col min="10021" max="10021" width="26.7109375" style="30" customWidth="1"/>
    <col min="10022" max="10022" width="11.42578125" style="30"/>
    <col min="10023" max="10023" width="11.28515625" style="30" customWidth="1"/>
    <col min="10024" max="10024" width="0" style="30" hidden="1" customWidth="1"/>
    <col min="10025" max="10241" width="11.42578125" style="30"/>
    <col min="10242" max="10242" width="2.7109375" style="30" customWidth="1"/>
    <col min="10243" max="10243" width="0" style="30" hidden="1" customWidth="1"/>
    <col min="10244" max="10244" width="36.42578125" style="30" customWidth="1"/>
    <col min="10245" max="10245" width="32.42578125" style="30" customWidth="1"/>
    <col min="10246" max="10246" width="32.28515625" style="30" customWidth="1"/>
    <col min="10247" max="10247" width="26.5703125" style="30" customWidth="1"/>
    <col min="10248" max="10248" width="20" style="30" customWidth="1"/>
    <col min="10249" max="10249" width="10.140625" style="30" customWidth="1"/>
    <col min="10250" max="10250" width="10.28515625" style="30" customWidth="1"/>
    <col min="10251" max="10251" width="14.28515625" style="30" customWidth="1"/>
    <col min="10252" max="10252" width="9.7109375" style="30" customWidth="1"/>
    <col min="10253" max="10253" width="25" style="30" customWidth="1"/>
    <col min="10254" max="10254" width="11.5703125" style="30" customWidth="1"/>
    <col min="10255" max="10258" width="5.140625" style="30" customWidth="1"/>
    <col min="10259" max="10259" width="8.42578125" style="30" customWidth="1"/>
    <col min="10260" max="10261" width="0" style="30" hidden="1" customWidth="1"/>
    <col min="10262" max="10262" width="10.28515625" style="30" customWidth="1"/>
    <col min="10263" max="10263" width="9.5703125" style="30" customWidth="1"/>
    <col min="10264" max="10264" width="0" style="30" hidden="1" customWidth="1"/>
    <col min="10265" max="10265" width="9" style="30" customWidth="1"/>
    <col min="10266" max="10266" width="5.140625" style="30" customWidth="1"/>
    <col min="10267" max="10267" width="3.5703125" style="30" customWidth="1"/>
    <col min="10268" max="10268" width="4" style="30" customWidth="1"/>
    <col min="10269" max="10269" width="29.28515625" style="30" customWidth="1"/>
    <col min="10270" max="10270" width="4.7109375" style="30" customWidth="1"/>
    <col min="10271" max="10271" width="4.85546875" style="30" customWidth="1"/>
    <col min="10272" max="10273" width="14.140625" style="30" customWidth="1"/>
    <col min="10274" max="10274" width="17.7109375" style="30" customWidth="1"/>
    <col min="10275" max="10275" width="10" style="30" customWidth="1"/>
    <col min="10276" max="10276" width="10.42578125" style="30" customWidth="1"/>
    <col min="10277" max="10277" width="26.7109375" style="30" customWidth="1"/>
    <col min="10278" max="10278" width="11.42578125" style="30"/>
    <col min="10279" max="10279" width="11.28515625" style="30" customWidth="1"/>
    <col min="10280" max="10280" width="0" style="30" hidden="1" customWidth="1"/>
    <col min="10281" max="10497" width="11.42578125" style="30"/>
    <col min="10498" max="10498" width="2.7109375" style="30" customWidth="1"/>
    <col min="10499" max="10499" width="0" style="30" hidden="1" customWidth="1"/>
    <col min="10500" max="10500" width="36.42578125" style="30" customWidth="1"/>
    <col min="10501" max="10501" width="32.42578125" style="30" customWidth="1"/>
    <col min="10502" max="10502" width="32.28515625" style="30" customWidth="1"/>
    <col min="10503" max="10503" width="26.5703125" style="30" customWidth="1"/>
    <col min="10504" max="10504" width="20" style="30" customWidth="1"/>
    <col min="10505" max="10505" width="10.140625" style="30" customWidth="1"/>
    <col min="10506" max="10506" width="10.28515625" style="30" customWidth="1"/>
    <col min="10507" max="10507" width="14.28515625" style="30" customWidth="1"/>
    <col min="10508" max="10508" width="9.7109375" style="30" customWidth="1"/>
    <col min="10509" max="10509" width="25" style="30" customWidth="1"/>
    <col min="10510" max="10510" width="11.5703125" style="30" customWidth="1"/>
    <col min="10511" max="10514" width="5.140625" style="30" customWidth="1"/>
    <col min="10515" max="10515" width="8.42578125" style="30" customWidth="1"/>
    <col min="10516" max="10517" width="0" style="30" hidden="1" customWidth="1"/>
    <col min="10518" max="10518" width="10.28515625" style="30" customWidth="1"/>
    <col min="10519" max="10519" width="9.5703125" style="30" customWidth="1"/>
    <col min="10520" max="10520" width="0" style="30" hidden="1" customWidth="1"/>
    <col min="10521" max="10521" width="9" style="30" customWidth="1"/>
    <col min="10522" max="10522" width="5.140625" style="30" customWidth="1"/>
    <col min="10523" max="10523" width="3.5703125" style="30" customWidth="1"/>
    <col min="10524" max="10524" width="4" style="30" customWidth="1"/>
    <col min="10525" max="10525" width="29.28515625" style="30" customWidth="1"/>
    <col min="10526" max="10526" width="4.7109375" style="30" customWidth="1"/>
    <col min="10527" max="10527" width="4.85546875" style="30" customWidth="1"/>
    <col min="10528" max="10529" width="14.140625" style="30" customWidth="1"/>
    <col min="10530" max="10530" width="17.7109375" style="30" customWidth="1"/>
    <col min="10531" max="10531" width="10" style="30" customWidth="1"/>
    <col min="10532" max="10532" width="10.42578125" style="30" customWidth="1"/>
    <col min="10533" max="10533" width="26.7109375" style="30" customWidth="1"/>
    <col min="10534" max="10534" width="11.42578125" style="30"/>
    <col min="10535" max="10535" width="11.28515625" style="30" customWidth="1"/>
    <col min="10536" max="10536" width="0" style="30" hidden="1" customWidth="1"/>
    <col min="10537" max="10753" width="11.42578125" style="30"/>
    <col min="10754" max="10754" width="2.7109375" style="30" customWidth="1"/>
    <col min="10755" max="10755" width="0" style="30" hidden="1" customWidth="1"/>
    <col min="10756" max="10756" width="36.42578125" style="30" customWidth="1"/>
    <col min="10757" max="10757" width="32.42578125" style="30" customWidth="1"/>
    <col min="10758" max="10758" width="32.28515625" style="30" customWidth="1"/>
    <col min="10759" max="10759" width="26.5703125" style="30" customWidth="1"/>
    <col min="10760" max="10760" width="20" style="30" customWidth="1"/>
    <col min="10761" max="10761" width="10.140625" style="30" customWidth="1"/>
    <col min="10762" max="10762" width="10.28515625" style="30" customWidth="1"/>
    <col min="10763" max="10763" width="14.28515625" style="30" customWidth="1"/>
    <col min="10764" max="10764" width="9.7109375" style="30" customWidth="1"/>
    <col min="10765" max="10765" width="25" style="30" customWidth="1"/>
    <col min="10766" max="10766" width="11.5703125" style="30" customWidth="1"/>
    <col min="10767" max="10770" width="5.140625" style="30" customWidth="1"/>
    <col min="10771" max="10771" width="8.42578125" style="30" customWidth="1"/>
    <col min="10772" max="10773" width="0" style="30" hidden="1" customWidth="1"/>
    <col min="10774" max="10774" width="10.28515625" style="30" customWidth="1"/>
    <col min="10775" max="10775" width="9.5703125" style="30" customWidth="1"/>
    <col min="10776" max="10776" width="0" style="30" hidden="1" customWidth="1"/>
    <col min="10777" max="10777" width="9" style="30" customWidth="1"/>
    <col min="10778" max="10778" width="5.140625" style="30" customWidth="1"/>
    <col min="10779" max="10779" width="3.5703125" style="30" customWidth="1"/>
    <col min="10780" max="10780" width="4" style="30" customWidth="1"/>
    <col min="10781" max="10781" width="29.28515625" style="30" customWidth="1"/>
    <col min="10782" max="10782" width="4.7109375" style="30" customWidth="1"/>
    <col min="10783" max="10783" width="4.85546875" style="30" customWidth="1"/>
    <col min="10784" max="10785" width="14.140625" style="30" customWidth="1"/>
    <col min="10786" max="10786" width="17.7109375" style="30" customWidth="1"/>
    <col min="10787" max="10787" width="10" style="30" customWidth="1"/>
    <col min="10788" max="10788" width="10.42578125" style="30" customWidth="1"/>
    <col min="10789" max="10789" width="26.7109375" style="30" customWidth="1"/>
    <col min="10790" max="10790" width="11.42578125" style="30"/>
    <col min="10791" max="10791" width="11.28515625" style="30" customWidth="1"/>
    <col min="10792" max="10792" width="0" style="30" hidden="1" customWidth="1"/>
    <col min="10793" max="11009" width="11.42578125" style="30"/>
    <col min="11010" max="11010" width="2.7109375" style="30" customWidth="1"/>
    <col min="11011" max="11011" width="0" style="30" hidden="1" customWidth="1"/>
    <col min="11012" max="11012" width="36.42578125" style="30" customWidth="1"/>
    <col min="11013" max="11013" width="32.42578125" style="30" customWidth="1"/>
    <col min="11014" max="11014" width="32.28515625" style="30" customWidth="1"/>
    <col min="11015" max="11015" width="26.5703125" style="30" customWidth="1"/>
    <col min="11016" max="11016" width="20" style="30" customWidth="1"/>
    <col min="11017" max="11017" width="10.140625" style="30" customWidth="1"/>
    <col min="11018" max="11018" width="10.28515625" style="30" customWidth="1"/>
    <col min="11019" max="11019" width="14.28515625" style="30" customWidth="1"/>
    <col min="11020" max="11020" width="9.7109375" style="30" customWidth="1"/>
    <col min="11021" max="11021" width="25" style="30" customWidth="1"/>
    <col min="11022" max="11022" width="11.5703125" style="30" customWidth="1"/>
    <col min="11023" max="11026" width="5.140625" style="30" customWidth="1"/>
    <col min="11027" max="11027" width="8.42578125" style="30" customWidth="1"/>
    <col min="11028" max="11029" width="0" style="30" hidden="1" customWidth="1"/>
    <col min="11030" max="11030" width="10.28515625" style="30" customWidth="1"/>
    <col min="11031" max="11031" width="9.5703125" style="30" customWidth="1"/>
    <col min="11032" max="11032" width="0" style="30" hidden="1" customWidth="1"/>
    <col min="11033" max="11033" width="9" style="30" customWidth="1"/>
    <col min="11034" max="11034" width="5.140625" style="30" customWidth="1"/>
    <col min="11035" max="11035" width="3.5703125" style="30" customWidth="1"/>
    <col min="11036" max="11036" width="4" style="30" customWidth="1"/>
    <col min="11037" max="11037" width="29.28515625" style="30" customWidth="1"/>
    <col min="11038" max="11038" width="4.7109375" style="30" customWidth="1"/>
    <col min="11039" max="11039" width="4.85546875" style="30" customWidth="1"/>
    <col min="11040" max="11041" width="14.140625" style="30" customWidth="1"/>
    <col min="11042" max="11042" width="17.7109375" style="30" customWidth="1"/>
    <col min="11043" max="11043" width="10" style="30" customWidth="1"/>
    <col min="11044" max="11044" width="10.42578125" style="30" customWidth="1"/>
    <col min="11045" max="11045" width="26.7109375" style="30" customWidth="1"/>
    <col min="11046" max="11046" width="11.42578125" style="30"/>
    <col min="11047" max="11047" width="11.28515625" style="30" customWidth="1"/>
    <col min="11048" max="11048" width="0" style="30" hidden="1" customWidth="1"/>
    <col min="11049" max="11265" width="11.42578125" style="30"/>
    <col min="11266" max="11266" width="2.7109375" style="30" customWidth="1"/>
    <col min="11267" max="11267" width="0" style="30" hidden="1" customWidth="1"/>
    <col min="11268" max="11268" width="36.42578125" style="30" customWidth="1"/>
    <col min="11269" max="11269" width="32.42578125" style="30" customWidth="1"/>
    <col min="11270" max="11270" width="32.28515625" style="30" customWidth="1"/>
    <col min="11271" max="11271" width="26.5703125" style="30" customWidth="1"/>
    <col min="11272" max="11272" width="20" style="30" customWidth="1"/>
    <col min="11273" max="11273" width="10.140625" style="30" customWidth="1"/>
    <col min="11274" max="11274" width="10.28515625" style="30" customWidth="1"/>
    <col min="11275" max="11275" width="14.28515625" style="30" customWidth="1"/>
    <col min="11276" max="11276" width="9.7109375" style="30" customWidth="1"/>
    <col min="11277" max="11277" width="25" style="30" customWidth="1"/>
    <col min="11278" max="11278" width="11.5703125" style="30" customWidth="1"/>
    <col min="11279" max="11282" width="5.140625" style="30" customWidth="1"/>
    <col min="11283" max="11283" width="8.42578125" style="30" customWidth="1"/>
    <col min="11284" max="11285" width="0" style="30" hidden="1" customWidth="1"/>
    <col min="11286" max="11286" width="10.28515625" style="30" customWidth="1"/>
    <col min="11287" max="11287" width="9.5703125" style="30" customWidth="1"/>
    <col min="11288" max="11288" width="0" style="30" hidden="1" customWidth="1"/>
    <col min="11289" max="11289" width="9" style="30" customWidth="1"/>
    <col min="11290" max="11290" width="5.140625" style="30" customWidth="1"/>
    <col min="11291" max="11291" width="3.5703125" style="30" customWidth="1"/>
    <col min="11292" max="11292" width="4" style="30" customWidth="1"/>
    <col min="11293" max="11293" width="29.28515625" style="30" customWidth="1"/>
    <col min="11294" max="11294" width="4.7109375" style="30" customWidth="1"/>
    <col min="11295" max="11295" width="4.85546875" style="30" customWidth="1"/>
    <col min="11296" max="11297" width="14.140625" style="30" customWidth="1"/>
    <col min="11298" max="11298" width="17.7109375" style="30" customWidth="1"/>
    <col min="11299" max="11299" width="10" style="30" customWidth="1"/>
    <col min="11300" max="11300" width="10.42578125" style="30" customWidth="1"/>
    <col min="11301" max="11301" width="26.7109375" style="30" customWidth="1"/>
    <col min="11302" max="11302" width="11.42578125" style="30"/>
    <col min="11303" max="11303" width="11.28515625" style="30" customWidth="1"/>
    <col min="11304" max="11304" width="0" style="30" hidden="1" customWidth="1"/>
    <col min="11305" max="11521" width="11.42578125" style="30"/>
    <col min="11522" max="11522" width="2.7109375" style="30" customWidth="1"/>
    <col min="11523" max="11523" width="0" style="30" hidden="1" customWidth="1"/>
    <col min="11524" max="11524" width="36.42578125" style="30" customWidth="1"/>
    <col min="11525" max="11525" width="32.42578125" style="30" customWidth="1"/>
    <col min="11526" max="11526" width="32.28515625" style="30" customWidth="1"/>
    <col min="11527" max="11527" width="26.5703125" style="30" customWidth="1"/>
    <col min="11528" max="11528" width="20" style="30" customWidth="1"/>
    <col min="11529" max="11529" width="10.140625" style="30" customWidth="1"/>
    <col min="11530" max="11530" width="10.28515625" style="30" customWidth="1"/>
    <col min="11531" max="11531" width="14.28515625" style="30" customWidth="1"/>
    <col min="11532" max="11532" width="9.7109375" style="30" customWidth="1"/>
    <col min="11533" max="11533" width="25" style="30" customWidth="1"/>
    <col min="11534" max="11534" width="11.5703125" style="30" customWidth="1"/>
    <col min="11535" max="11538" width="5.140625" style="30" customWidth="1"/>
    <col min="11539" max="11539" width="8.42578125" style="30" customWidth="1"/>
    <col min="11540" max="11541" width="0" style="30" hidden="1" customWidth="1"/>
    <col min="11542" max="11542" width="10.28515625" style="30" customWidth="1"/>
    <col min="11543" max="11543" width="9.5703125" style="30" customWidth="1"/>
    <col min="11544" max="11544" width="0" style="30" hidden="1" customWidth="1"/>
    <col min="11545" max="11545" width="9" style="30" customWidth="1"/>
    <col min="11546" max="11546" width="5.140625" style="30" customWidth="1"/>
    <col min="11547" max="11547" width="3.5703125" style="30" customWidth="1"/>
    <col min="11548" max="11548" width="4" style="30" customWidth="1"/>
    <col min="11549" max="11549" width="29.28515625" style="30" customWidth="1"/>
    <col min="11550" max="11550" width="4.7109375" style="30" customWidth="1"/>
    <col min="11551" max="11551" width="4.85546875" style="30" customWidth="1"/>
    <col min="11552" max="11553" width="14.140625" style="30" customWidth="1"/>
    <col min="11554" max="11554" width="17.7109375" style="30" customWidth="1"/>
    <col min="11555" max="11555" width="10" style="30" customWidth="1"/>
    <col min="11556" max="11556" width="10.42578125" style="30" customWidth="1"/>
    <col min="11557" max="11557" width="26.7109375" style="30" customWidth="1"/>
    <col min="11558" max="11558" width="11.42578125" style="30"/>
    <col min="11559" max="11559" width="11.28515625" style="30" customWidth="1"/>
    <col min="11560" max="11560" width="0" style="30" hidden="1" customWidth="1"/>
    <col min="11561" max="11777" width="11.42578125" style="30"/>
    <col min="11778" max="11778" width="2.7109375" style="30" customWidth="1"/>
    <col min="11779" max="11779" width="0" style="30" hidden="1" customWidth="1"/>
    <col min="11780" max="11780" width="36.42578125" style="30" customWidth="1"/>
    <col min="11781" max="11781" width="32.42578125" style="30" customWidth="1"/>
    <col min="11782" max="11782" width="32.28515625" style="30" customWidth="1"/>
    <col min="11783" max="11783" width="26.5703125" style="30" customWidth="1"/>
    <col min="11784" max="11784" width="20" style="30" customWidth="1"/>
    <col min="11785" max="11785" width="10.140625" style="30" customWidth="1"/>
    <col min="11786" max="11786" width="10.28515625" style="30" customWidth="1"/>
    <col min="11787" max="11787" width="14.28515625" style="30" customWidth="1"/>
    <col min="11788" max="11788" width="9.7109375" style="30" customWidth="1"/>
    <col min="11789" max="11789" width="25" style="30" customWidth="1"/>
    <col min="11790" max="11790" width="11.5703125" style="30" customWidth="1"/>
    <col min="11791" max="11794" width="5.140625" style="30" customWidth="1"/>
    <col min="11795" max="11795" width="8.42578125" style="30" customWidth="1"/>
    <col min="11796" max="11797" width="0" style="30" hidden="1" customWidth="1"/>
    <col min="11798" max="11798" width="10.28515625" style="30" customWidth="1"/>
    <col min="11799" max="11799" width="9.5703125" style="30" customWidth="1"/>
    <col min="11800" max="11800" width="0" style="30" hidden="1" customWidth="1"/>
    <col min="11801" max="11801" width="9" style="30" customWidth="1"/>
    <col min="11802" max="11802" width="5.140625" style="30" customWidth="1"/>
    <col min="11803" max="11803" width="3.5703125" style="30" customWidth="1"/>
    <col min="11804" max="11804" width="4" style="30" customWidth="1"/>
    <col min="11805" max="11805" width="29.28515625" style="30" customWidth="1"/>
    <col min="11806" max="11806" width="4.7109375" style="30" customWidth="1"/>
    <col min="11807" max="11807" width="4.85546875" style="30" customWidth="1"/>
    <col min="11808" max="11809" width="14.140625" style="30" customWidth="1"/>
    <col min="11810" max="11810" width="17.7109375" style="30" customWidth="1"/>
    <col min="11811" max="11811" width="10" style="30" customWidth="1"/>
    <col min="11812" max="11812" width="10.42578125" style="30" customWidth="1"/>
    <col min="11813" max="11813" width="26.7109375" style="30" customWidth="1"/>
    <col min="11814" max="11814" width="11.42578125" style="30"/>
    <col min="11815" max="11815" width="11.28515625" style="30" customWidth="1"/>
    <col min="11816" max="11816" width="0" style="30" hidden="1" customWidth="1"/>
    <col min="11817" max="12033" width="11.42578125" style="30"/>
    <col min="12034" max="12034" width="2.7109375" style="30" customWidth="1"/>
    <col min="12035" max="12035" width="0" style="30" hidden="1" customWidth="1"/>
    <col min="12036" max="12036" width="36.42578125" style="30" customWidth="1"/>
    <col min="12037" max="12037" width="32.42578125" style="30" customWidth="1"/>
    <col min="12038" max="12038" width="32.28515625" style="30" customWidth="1"/>
    <col min="12039" max="12039" width="26.5703125" style="30" customWidth="1"/>
    <col min="12040" max="12040" width="20" style="30" customWidth="1"/>
    <col min="12041" max="12041" width="10.140625" style="30" customWidth="1"/>
    <col min="12042" max="12042" width="10.28515625" style="30" customWidth="1"/>
    <col min="12043" max="12043" width="14.28515625" style="30" customWidth="1"/>
    <col min="12044" max="12044" width="9.7109375" style="30" customWidth="1"/>
    <col min="12045" max="12045" width="25" style="30" customWidth="1"/>
    <col min="12046" max="12046" width="11.5703125" style="30" customWidth="1"/>
    <col min="12047" max="12050" width="5.140625" style="30" customWidth="1"/>
    <col min="12051" max="12051" width="8.42578125" style="30" customWidth="1"/>
    <col min="12052" max="12053" width="0" style="30" hidden="1" customWidth="1"/>
    <col min="12054" max="12054" width="10.28515625" style="30" customWidth="1"/>
    <col min="12055" max="12055" width="9.5703125" style="30" customWidth="1"/>
    <col min="12056" max="12056" width="0" style="30" hidden="1" customWidth="1"/>
    <col min="12057" max="12057" width="9" style="30" customWidth="1"/>
    <col min="12058" max="12058" width="5.140625" style="30" customWidth="1"/>
    <col min="12059" max="12059" width="3.5703125" style="30" customWidth="1"/>
    <col min="12060" max="12060" width="4" style="30" customWidth="1"/>
    <col min="12061" max="12061" width="29.28515625" style="30" customWidth="1"/>
    <col min="12062" max="12062" width="4.7109375" style="30" customWidth="1"/>
    <col min="12063" max="12063" width="4.85546875" style="30" customWidth="1"/>
    <col min="12064" max="12065" width="14.140625" style="30" customWidth="1"/>
    <col min="12066" max="12066" width="17.7109375" style="30" customWidth="1"/>
    <col min="12067" max="12067" width="10" style="30" customWidth="1"/>
    <col min="12068" max="12068" width="10.42578125" style="30" customWidth="1"/>
    <col min="12069" max="12069" width="26.7109375" style="30" customWidth="1"/>
    <col min="12070" max="12070" width="11.42578125" style="30"/>
    <col min="12071" max="12071" width="11.28515625" style="30" customWidth="1"/>
    <col min="12072" max="12072" width="0" style="30" hidden="1" customWidth="1"/>
    <col min="12073" max="12289" width="11.42578125" style="30"/>
    <col min="12290" max="12290" width="2.7109375" style="30" customWidth="1"/>
    <col min="12291" max="12291" width="0" style="30" hidden="1" customWidth="1"/>
    <col min="12292" max="12292" width="36.42578125" style="30" customWidth="1"/>
    <col min="12293" max="12293" width="32.42578125" style="30" customWidth="1"/>
    <col min="12294" max="12294" width="32.28515625" style="30" customWidth="1"/>
    <col min="12295" max="12295" width="26.5703125" style="30" customWidth="1"/>
    <col min="12296" max="12296" width="20" style="30" customWidth="1"/>
    <col min="12297" max="12297" width="10.140625" style="30" customWidth="1"/>
    <col min="12298" max="12298" width="10.28515625" style="30" customWidth="1"/>
    <col min="12299" max="12299" width="14.28515625" style="30" customWidth="1"/>
    <col min="12300" max="12300" width="9.7109375" style="30" customWidth="1"/>
    <col min="12301" max="12301" width="25" style="30" customWidth="1"/>
    <col min="12302" max="12302" width="11.5703125" style="30" customWidth="1"/>
    <col min="12303" max="12306" width="5.140625" style="30" customWidth="1"/>
    <col min="12307" max="12307" width="8.42578125" style="30" customWidth="1"/>
    <col min="12308" max="12309" width="0" style="30" hidden="1" customWidth="1"/>
    <col min="12310" max="12310" width="10.28515625" style="30" customWidth="1"/>
    <col min="12311" max="12311" width="9.5703125" style="30" customWidth="1"/>
    <col min="12312" max="12312" width="0" style="30" hidden="1" customWidth="1"/>
    <col min="12313" max="12313" width="9" style="30" customWidth="1"/>
    <col min="12314" max="12314" width="5.140625" style="30" customWidth="1"/>
    <col min="12315" max="12315" width="3.5703125" style="30" customWidth="1"/>
    <col min="12316" max="12316" width="4" style="30" customWidth="1"/>
    <col min="12317" max="12317" width="29.28515625" style="30" customWidth="1"/>
    <col min="12318" max="12318" width="4.7109375" style="30" customWidth="1"/>
    <col min="12319" max="12319" width="4.85546875" style="30" customWidth="1"/>
    <col min="12320" max="12321" width="14.140625" style="30" customWidth="1"/>
    <col min="12322" max="12322" width="17.7109375" style="30" customWidth="1"/>
    <col min="12323" max="12323" width="10" style="30" customWidth="1"/>
    <col min="12324" max="12324" width="10.42578125" style="30" customWidth="1"/>
    <col min="12325" max="12325" width="26.7109375" style="30" customWidth="1"/>
    <col min="12326" max="12326" width="11.42578125" style="30"/>
    <col min="12327" max="12327" width="11.28515625" style="30" customWidth="1"/>
    <col min="12328" max="12328" width="0" style="30" hidden="1" customWidth="1"/>
    <col min="12329" max="12545" width="11.42578125" style="30"/>
    <col min="12546" max="12546" width="2.7109375" style="30" customWidth="1"/>
    <col min="12547" max="12547" width="0" style="30" hidden="1" customWidth="1"/>
    <col min="12548" max="12548" width="36.42578125" style="30" customWidth="1"/>
    <col min="12549" max="12549" width="32.42578125" style="30" customWidth="1"/>
    <col min="12550" max="12550" width="32.28515625" style="30" customWidth="1"/>
    <col min="12551" max="12551" width="26.5703125" style="30" customWidth="1"/>
    <col min="12552" max="12552" width="20" style="30" customWidth="1"/>
    <col min="12553" max="12553" width="10.140625" style="30" customWidth="1"/>
    <col min="12554" max="12554" width="10.28515625" style="30" customWidth="1"/>
    <col min="12555" max="12555" width="14.28515625" style="30" customWidth="1"/>
    <col min="12556" max="12556" width="9.7109375" style="30" customWidth="1"/>
    <col min="12557" max="12557" width="25" style="30" customWidth="1"/>
    <col min="12558" max="12558" width="11.5703125" style="30" customWidth="1"/>
    <col min="12559" max="12562" width="5.140625" style="30" customWidth="1"/>
    <col min="12563" max="12563" width="8.42578125" style="30" customWidth="1"/>
    <col min="12564" max="12565" width="0" style="30" hidden="1" customWidth="1"/>
    <col min="12566" max="12566" width="10.28515625" style="30" customWidth="1"/>
    <col min="12567" max="12567" width="9.5703125" style="30" customWidth="1"/>
    <col min="12568" max="12568" width="0" style="30" hidden="1" customWidth="1"/>
    <col min="12569" max="12569" width="9" style="30" customWidth="1"/>
    <col min="12570" max="12570" width="5.140625" style="30" customWidth="1"/>
    <col min="12571" max="12571" width="3.5703125" style="30" customWidth="1"/>
    <col min="12572" max="12572" width="4" style="30" customWidth="1"/>
    <col min="12573" max="12573" width="29.28515625" style="30" customWidth="1"/>
    <col min="12574" max="12574" width="4.7109375" style="30" customWidth="1"/>
    <col min="12575" max="12575" width="4.85546875" style="30" customWidth="1"/>
    <col min="12576" max="12577" width="14.140625" style="30" customWidth="1"/>
    <col min="12578" max="12578" width="17.7109375" style="30" customWidth="1"/>
    <col min="12579" max="12579" width="10" style="30" customWidth="1"/>
    <col min="12580" max="12580" width="10.42578125" style="30" customWidth="1"/>
    <col min="12581" max="12581" width="26.7109375" style="30" customWidth="1"/>
    <col min="12582" max="12582" width="11.42578125" style="30"/>
    <col min="12583" max="12583" width="11.28515625" style="30" customWidth="1"/>
    <col min="12584" max="12584" width="0" style="30" hidden="1" customWidth="1"/>
    <col min="12585" max="12801" width="11.42578125" style="30"/>
    <col min="12802" max="12802" width="2.7109375" style="30" customWidth="1"/>
    <col min="12803" max="12803" width="0" style="30" hidden="1" customWidth="1"/>
    <col min="12804" max="12804" width="36.42578125" style="30" customWidth="1"/>
    <col min="12805" max="12805" width="32.42578125" style="30" customWidth="1"/>
    <col min="12806" max="12806" width="32.28515625" style="30" customWidth="1"/>
    <col min="12807" max="12807" width="26.5703125" style="30" customWidth="1"/>
    <col min="12808" max="12808" width="20" style="30" customWidth="1"/>
    <col min="12809" max="12809" width="10.140625" style="30" customWidth="1"/>
    <col min="12810" max="12810" width="10.28515625" style="30" customWidth="1"/>
    <col min="12811" max="12811" width="14.28515625" style="30" customWidth="1"/>
    <col min="12812" max="12812" width="9.7109375" style="30" customWidth="1"/>
    <col min="12813" max="12813" width="25" style="30" customWidth="1"/>
    <col min="12814" max="12814" width="11.5703125" style="30" customWidth="1"/>
    <col min="12815" max="12818" width="5.140625" style="30" customWidth="1"/>
    <col min="12819" max="12819" width="8.42578125" style="30" customWidth="1"/>
    <col min="12820" max="12821" width="0" style="30" hidden="1" customWidth="1"/>
    <col min="12822" max="12822" width="10.28515625" style="30" customWidth="1"/>
    <col min="12823" max="12823" width="9.5703125" style="30" customWidth="1"/>
    <col min="12824" max="12824" width="0" style="30" hidden="1" customWidth="1"/>
    <col min="12825" max="12825" width="9" style="30" customWidth="1"/>
    <col min="12826" max="12826" width="5.140625" style="30" customWidth="1"/>
    <col min="12827" max="12827" width="3.5703125" style="30" customWidth="1"/>
    <col min="12828" max="12828" width="4" style="30" customWidth="1"/>
    <col min="12829" max="12829" width="29.28515625" style="30" customWidth="1"/>
    <col min="12830" max="12830" width="4.7109375" style="30" customWidth="1"/>
    <col min="12831" max="12831" width="4.85546875" style="30" customWidth="1"/>
    <col min="12832" max="12833" width="14.140625" style="30" customWidth="1"/>
    <col min="12834" max="12834" width="17.7109375" style="30" customWidth="1"/>
    <col min="12835" max="12835" width="10" style="30" customWidth="1"/>
    <col min="12836" max="12836" width="10.42578125" style="30" customWidth="1"/>
    <col min="12837" max="12837" width="26.7109375" style="30" customWidth="1"/>
    <col min="12838" max="12838" width="11.42578125" style="30"/>
    <col min="12839" max="12839" width="11.28515625" style="30" customWidth="1"/>
    <col min="12840" max="12840" width="0" style="30" hidden="1" customWidth="1"/>
    <col min="12841" max="13057" width="11.42578125" style="30"/>
    <col min="13058" max="13058" width="2.7109375" style="30" customWidth="1"/>
    <col min="13059" max="13059" width="0" style="30" hidden="1" customWidth="1"/>
    <col min="13060" max="13060" width="36.42578125" style="30" customWidth="1"/>
    <col min="13061" max="13061" width="32.42578125" style="30" customWidth="1"/>
    <col min="13062" max="13062" width="32.28515625" style="30" customWidth="1"/>
    <col min="13063" max="13063" width="26.5703125" style="30" customWidth="1"/>
    <col min="13064" max="13064" width="20" style="30" customWidth="1"/>
    <col min="13065" max="13065" width="10.140625" style="30" customWidth="1"/>
    <col min="13066" max="13066" width="10.28515625" style="30" customWidth="1"/>
    <col min="13067" max="13067" width="14.28515625" style="30" customWidth="1"/>
    <col min="13068" max="13068" width="9.7109375" style="30" customWidth="1"/>
    <col min="13069" max="13069" width="25" style="30" customWidth="1"/>
    <col min="13070" max="13070" width="11.5703125" style="30" customWidth="1"/>
    <col min="13071" max="13074" width="5.140625" style="30" customWidth="1"/>
    <col min="13075" max="13075" width="8.42578125" style="30" customWidth="1"/>
    <col min="13076" max="13077" width="0" style="30" hidden="1" customWidth="1"/>
    <col min="13078" max="13078" width="10.28515625" style="30" customWidth="1"/>
    <col min="13079" max="13079" width="9.5703125" style="30" customWidth="1"/>
    <col min="13080" max="13080" width="0" style="30" hidden="1" customWidth="1"/>
    <col min="13081" max="13081" width="9" style="30" customWidth="1"/>
    <col min="13082" max="13082" width="5.140625" style="30" customWidth="1"/>
    <col min="13083" max="13083" width="3.5703125" style="30" customWidth="1"/>
    <col min="13084" max="13084" width="4" style="30" customWidth="1"/>
    <col min="13085" max="13085" width="29.28515625" style="30" customWidth="1"/>
    <col min="13086" max="13086" width="4.7109375" style="30" customWidth="1"/>
    <col min="13087" max="13087" width="4.85546875" style="30" customWidth="1"/>
    <col min="13088" max="13089" width="14.140625" style="30" customWidth="1"/>
    <col min="13090" max="13090" width="17.7109375" style="30" customWidth="1"/>
    <col min="13091" max="13091" width="10" style="30" customWidth="1"/>
    <col min="13092" max="13092" width="10.42578125" style="30" customWidth="1"/>
    <col min="13093" max="13093" width="26.7109375" style="30" customWidth="1"/>
    <col min="13094" max="13094" width="11.42578125" style="30"/>
    <col min="13095" max="13095" width="11.28515625" style="30" customWidth="1"/>
    <col min="13096" max="13096" width="0" style="30" hidden="1" customWidth="1"/>
    <col min="13097" max="13313" width="11.42578125" style="30"/>
    <col min="13314" max="13314" width="2.7109375" style="30" customWidth="1"/>
    <col min="13315" max="13315" width="0" style="30" hidden="1" customWidth="1"/>
    <col min="13316" max="13316" width="36.42578125" style="30" customWidth="1"/>
    <col min="13317" max="13317" width="32.42578125" style="30" customWidth="1"/>
    <col min="13318" max="13318" width="32.28515625" style="30" customWidth="1"/>
    <col min="13319" max="13319" width="26.5703125" style="30" customWidth="1"/>
    <col min="13320" max="13320" width="20" style="30" customWidth="1"/>
    <col min="13321" max="13321" width="10.140625" style="30" customWidth="1"/>
    <col min="13322" max="13322" width="10.28515625" style="30" customWidth="1"/>
    <col min="13323" max="13323" width="14.28515625" style="30" customWidth="1"/>
    <col min="13324" max="13324" width="9.7109375" style="30" customWidth="1"/>
    <col min="13325" max="13325" width="25" style="30" customWidth="1"/>
    <col min="13326" max="13326" width="11.5703125" style="30" customWidth="1"/>
    <col min="13327" max="13330" width="5.140625" style="30" customWidth="1"/>
    <col min="13331" max="13331" width="8.42578125" style="30" customWidth="1"/>
    <col min="13332" max="13333" width="0" style="30" hidden="1" customWidth="1"/>
    <col min="13334" max="13334" width="10.28515625" style="30" customWidth="1"/>
    <col min="13335" max="13335" width="9.5703125" style="30" customWidth="1"/>
    <col min="13336" max="13336" width="0" style="30" hidden="1" customWidth="1"/>
    <col min="13337" max="13337" width="9" style="30" customWidth="1"/>
    <col min="13338" max="13338" width="5.140625" style="30" customWidth="1"/>
    <col min="13339" max="13339" width="3.5703125" style="30" customWidth="1"/>
    <col min="13340" max="13340" width="4" style="30" customWidth="1"/>
    <col min="13341" max="13341" width="29.28515625" style="30" customWidth="1"/>
    <col min="13342" max="13342" width="4.7109375" style="30" customWidth="1"/>
    <col min="13343" max="13343" width="4.85546875" style="30" customWidth="1"/>
    <col min="13344" max="13345" width="14.140625" style="30" customWidth="1"/>
    <col min="13346" max="13346" width="17.7109375" style="30" customWidth="1"/>
    <col min="13347" max="13347" width="10" style="30" customWidth="1"/>
    <col min="13348" max="13348" width="10.42578125" style="30" customWidth="1"/>
    <col min="13349" max="13349" width="26.7109375" style="30" customWidth="1"/>
    <col min="13350" max="13350" width="11.42578125" style="30"/>
    <col min="13351" max="13351" width="11.28515625" style="30" customWidth="1"/>
    <col min="13352" max="13352" width="0" style="30" hidden="1" customWidth="1"/>
    <col min="13353" max="13569" width="11.42578125" style="30"/>
    <col min="13570" max="13570" width="2.7109375" style="30" customWidth="1"/>
    <col min="13571" max="13571" width="0" style="30" hidden="1" customWidth="1"/>
    <col min="13572" max="13572" width="36.42578125" style="30" customWidth="1"/>
    <col min="13573" max="13573" width="32.42578125" style="30" customWidth="1"/>
    <col min="13574" max="13574" width="32.28515625" style="30" customWidth="1"/>
    <col min="13575" max="13575" width="26.5703125" style="30" customWidth="1"/>
    <col min="13576" max="13576" width="20" style="30" customWidth="1"/>
    <col min="13577" max="13577" width="10.140625" style="30" customWidth="1"/>
    <col min="13578" max="13578" width="10.28515625" style="30" customWidth="1"/>
    <col min="13579" max="13579" width="14.28515625" style="30" customWidth="1"/>
    <col min="13580" max="13580" width="9.7109375" style="30" customWidth="1"/>
    <col min="13581" max="13581" width="25" style="30" customWidth="1"/>
    <col min="13582" max="13582" width="11.5703125" style="30" customWidth="1"/>
    <col min="13583" max="13586" width="5.140625" style="30" customWidth="1"/>
    <col min="13587" max="13587" width="8.42578125" style="30" customWidth="1"/>
    <col min="13588" max="13589" width="0" style="30" hidden="1" customWidth="1"/>
    <col min="13590" max="13590" width="10.28515625" style="30" customWidth="1"/>
    <col min="13591" max="13591" width="9.5703125" style="30" customWidth="1"/>
    <col min="13592" max="13592" width="0" style="30" hidden="1" customWidth="1"/>
    <col min="13593" max="13593" width="9" style="30" customWidth="1"/>
    <col min="13594" max="13594" width="5.140625" style="30" customWidth="1"/>
    <col min="13595" max="13595" width="3.5703125" style="30" customWidth="1"/>
    <col min="13596" max="13596" width="4" style="30" customWidth="1"/>
    <col min="13597" max="13597" width="29.28515625" style="30" customWidth="1"/>
    <col min="13598" max="13598" width="4.7109375" style="30" customWidth="1"/>
    <col min="13599" max="13599" width="4.85546875" style="30" customWidth="1"/>
    <col min="13600" max="13601" width="14.140625" style="30" customWidth="1"/>
    <col min="13602" max="13602" width="17.7109375" style="30" customWidth="1"/>
    <col min="13603" max="13603" width="10" style="30" customWidth="1"/>
    <col min="13604" max="13604" width="10.42578125" style="30" customWidth="1"/>
    <col min="13605" max="13605" width="26.7109375" style="30" customWidth="1"/>
    <col min="13606" max="13606" width="11.42578125" style="30"/>
    <col min="13607" max="13607" width="11.28515625" style="30" customWidth="1"/>
    <col min="13608" max="13608" width="0" style="30" hidden="1" customWidth="1"/>
    <col min="13609" max="13825" width="11.42578125" style="30"/>
    <col min="13826" max="13826" width="2.7109375" style="30" customWidth="1"/>
    <col min="13827" max="13827" width="0" style="30" hidden="1" customWidth="1"/>
    <col min="13828" max="13828" width="36.42578125" style="30" customWidth="1"/>
    <col min="13829" max="13829" width="32.42578125" style="30" customWidth="1"/>
    <col min="13830" max="13830" width="32.28515625" style="30" customWidth="1"/>
    <col min="13831" max="13831" width="26.5703125" style="30" customWidth="1"/>
    <col min="13832" max="13832" width="20" style="30" customWidth="1"/>
    <col min="13833" max="13833" width="10.140625" style="30" customWidth="1"/>
    <col min="13834" max="13834" width="10.28515625" style="30" customWidth="1"/>
    <col min="13835" max="13835" width="14.28515625" style="30" customWidth="1"/>
    <col min="13836" max="13836" width="9.7109375" style="30" customWidth="1"/>
    <col min="13837" max="13837" width="25" style="30" customWidth="1"/>
    <col min="13838" max="13838" width="11.5703125" style="30" customWidth="1"/>
    <col min="13839" max="13842" width="5.140625" style="30" customWidth="1"/>
    <col min="13843" max="13843" width="8.42578125" style="30" customWidth="1"/>
    <col min="13844" max="13845" width="0" style="30" hidden="1" customWidth="1"/>
    <col min="13846" max="13846" width="10.28515625" style="30" customWidth="1"/>
    <col min="13847" max="13847" width="9.5703125" style="30" customWidth="1"/>
    <col min="13848" max="13848" width="0" style="30" hidden="1" customWidth="1"/>
    <col min="13849" max="13849" width="9" style="30" customWidth="1"/>
    <col min="13850" max="13850" width="5.140625" style="30" customWidth="1"/>
    <col min="13851" max="13851" width="3.5703125" style="30" customWidth="1"/>
    <col min="13852" max="13852" width="4" style="30" customWidth="1"/>
    <col min="13853" max="13853" width="29.28515625" style="30" customWidth="1"/>
    <col min="13854" max="13854" width="4.7109375" style="30" customWidth="1"/>
    <col min="13855" max="13855" width="4.85546875" style="30" customWidth="1"/>
    <col min="13856" max="13857" width="14.140625" style="30" customWidth="1"/>
    <col min="13858" max="13858" width="17.7109375" style="30" customWidth="1"/>
    <col min="13859" max="13859" width="10" style="30" customWidth="1"/>
    <col min="13860" max="13860" width="10.42578125" style="30" customWidth="1"/>
    <col min="13861" max="13861" width="26.7109375" style="30" customWidth="1"/>
    <col min="13862" max="13862" width="11.42578125" style="30"/>
    <col min="13863" max="13863" width="11.28515625" style="30" customWidth="1"/>
    <col min="13864" max="13864" width="0" style="30" hidden="1" customWidth="1"/>
    <col min="13865" max="14081" width="11.42578125" style="30"/>
    <col min="14082" max="14082" width="2.7109375" style="30" customWidth="1"/>
    <col min="14083" max="14083" width="0" style="30" hidden="1" customWidth="1"/>
    <col min="14084" max="14084" width="36.42578125" style="30" customWidth="1"/>
    <col min="14085" max="14085" width="32.42578125" style="30" customWidth="1"/>
    <col min="14086" max="14086" width="32.28515625" style="30" customWidth="1"/>
    <col min="14087" max="14087" width="26.5703125" style="30" customWidth="1"/>
    <col min="14088" max="14088" width="20" style="30" customWidth="1"/>
    <col min="14089" max="14089" width="10.140625" style="30" customWidth="1"/>
    <col min="14090" max="14090" width="10.28515625" style="30" customWidth="1"/>
    <col min="14091" max="14091" width="14.28515625" style="30" customWidth="1"/>
    <col min="14092" max="14092" width="9.7109375" style="30" customWidth="1"/>
    <col min="14093" max="14093" width="25" style="30" customWidth="1"/>
    <col min="14094" max="14094" width="11.5703125" style="30" customWidth="1"/>
    <col min="14095" max="14098" width="5.140625" style="30" customWidth="1"/>
    <col min="14099" max="14099" width="8.42578125" style="30" customWidth="1"/>
    <col min="14100" max="14101" width="0" style="30" hidden="1" customWidth="1"/>
    <col min="14102" max="14102" width="10.28515625" style="30" customWidth="1"/>
    <col min="14103" max="14103" width="9.5703125" style="30" customWidth="1"/>
    <col min="14104" max="14104" width="0" style="30" hidden="1" customWidth="1"/>
    <col min="14105" max="14105" width="9" style="30" customWidth="1"/>
    <col min="14106" max="14106" width="5.140625" style="30" customWidth="1"/>
    <col min="14107" max="14107" width="3.5703125" style="30" customWidth="1"/>
    <col min="14108" max="14108" width="4" style="30" customWidth="1"/>
    <col min="14109" max="14109" width="29.28515625" style="30" customWidth="1"/>
    <col min="14110" max="14110" width="4.7109375" style="30" customWidth="1"/>
    <col min="14111" max="14111" width="4.85546875" style="30" customWidth="1"/>
    <col min="14112" max="14113" width="14.140625" style="30" customWidth="1"/>
    <col min="14114" max="14114" width="17.7109375" style="30" customWidth="1"/>
    <col min="14115" max="14115" width="10" style="30" customWidth="1"/>
    <col min="14116" max="14116" width="10.42578125" style="30" customWidth="1"/>
    <col min="14117" max="14117" width="26.7109375" style="30" customWidth="1"/>
    <col min="14118" max="14118" width="11.42578125" style="30"/>
    <col min="14119" max="14119" width="11.28515625" style="30" customWidth="1"/>
    <col min="14120" max="14120" width="0" style="30" hidden="1" customWidth="1"/>
    <col min="14121" max="14337" width="11.42578125" style="30"/>
    <col min="14338" max="14338" width="2.7109375" style="30" customWidth="1"/>
    <col min="14339" max="14339" width="0" style="30" hidden="1" customWidth="1"/>
    <col min="14340" max="14340" width="36.42578125" style="30" customWidth="1"/>
    <col min="14341" max="14341" width="32.42578125" style="30" customWidth="1"/>
    <col min="14342" max="14342" width="32.28515625" style="30" customWidth="1"/>
    <col min="14343" max="14343" width="26.5703125" style="30" customWidth="1"/>
    <col min="14344" max="14344" width="20" style="30" customWidth="1"/>
    <col min="14345" max="14345" width="10.140625" style="30" customWidth="1"/>
    <col min="14346" max="14346" width="10.28515625" style="30" customWidth="1"/>
    <col min="14347" max="14347" width="14.28515625" style="30" customWidth="1"/>
    <col min="14348" max="14348" width="9.7109375" style="30" customWidth="1"/>
    <col min="14349" max="14349" width="25" style="30" customWidth="1"/>
    <col min="14350" max="14350" width="11.5703125" style="30" customWidth="1"/>
    <col min="14351" max="14354" width="5.140625" style="30" customWidth="1"/>
    <col min="14355" max="14355" width="8.42578125" style="30" customWidth="1"/>
    <col min="14356" max="14357" width="0" style="30" hidden="1" customWidth="1"/>
    <col min="14358" max="14358" width="10.28515625" style="30" customWidth="1"/>
    <col min="14359" max="14359" width="9.5703125" style="30" customWidth="1"/>
    <col min="14360" max="14360" width="0" style="30" hidden="1" customWidth="1"/>
    <col min="14361" max="14361" width="9" style="30" customWidth="1"/>
    <col min="14362" max="14362" width="5.140625" style="30" customWidth="1"/>
    <col min="14363" max="14363" width="3.5703125" style="30" customWidth="1"/>
    <col min="14364" max="14364" width="4" style="30" customWidth="1"/>
    <col min="14365" max="14365" width="29.28515625" style="30" customWidth="1"/>
    <col min="14366" max="14366" width="4.7109375" style="30" customWidth="1"/>
    <col min="14367" max="14367" width="4.85546875" style="30" customWidth="1"/>
    <col min="14368" max="14369" width="14.140625" style="30" customWidth="1"/>
    <col min="14370" max="14370" width="17.7109375" style="30" customWidth="1"/>
    <col min="14371" max="14371" width="10" style="30" customWidth="1"/>
    <col min="14372" max="14372" width="10.42578125" style="30" customWidth="1"/>
    <col min="14373" max="14373" width="26.7109375" style="30" customWidth="1"/>
    <col min="14374" max="14374" width="11.42578125" style="30"/>
    <col min="14375" max="14375" width="11.28515625" style="30" customWidth="1"/>
    <col min="14376" max="14376" width="0" style="30" hidden="1" customWidth="1"/>
    <col min="14377" max="14593" width="11.42578125" style="30"/>
    <col min="14594" max="14594" width="2.7109375" style="30" customWidth="1"/>
    <col min="14595" max="14595" width="0" style="30" hidden="1" customWidth="1"/>
    <col min="14596" max="14596" width="36.42578125" style="30" customWidth="1"/>
    <col min="14597" max="14597" width="32.42578125" style="30" customWidth="1"/>
    <col min="14598" max="14598" width="32.28515625" style="30" customWidth="1"/>
    <col min="14599" max="14599" width="26.5703125" style="30" customWidth="1"/>
    <col min="14600" max="14600" width="20" style="30" customWidth="1"/>
    <col min="14601" max="14601" width="10.140625" style="30" customWidth="1"/>
    <col min="14602" max="14602" width="10.28515625" style="30" customWidth="1"/>
    <col min="14603" max="14603" width="14.28515625" style="30" customWidth="1"/>
    <col min="14604" max="14604" width="9.7109375" style="30" customWidth="1"/>
    <col min="14605" max="14605" width="25" style="30" customWidth="1"/>
    <col min="14606" max="14606" width="11.5703125" style="30" customWidth="1"/>
    <col min="14607" max="14610" width="5.140625" style="30" customWidth="1"/>
    <col min="14611" max="14611" width="8.42578125" style="30" customWidth="1"/>
    <col min="14612" max="14613" width="0" style="30" hidden="1" customWidth="1"/>
    <col min="14614" max="14614" width="10.28515625" style="30" customWidth="1"/>
    <col min="14615" max="14615" width="9.5703125" style="30" customWidth="1"/>
    <col min="14616" max="14616" width="0" style="30" hidden="1" customWidth="1"/>
    <col min="14617" max="14617" width="9" style="30" customWidth="1"/>
    <col min="14618" max="14618" width="5.140625" style="30" customWidth="1"/>
    <col min="14619" max="14619" width="3.5703125" style="30" customWidth="1"/>
    <col min="14620" max="14620" width="4" style="30" customWidth="1"/>
    <col min="14621" max="14621" width="29.28515625" style="30" customWidth="1"/>
    <col min="14622" max="14622" width="4.7109375" style="30" customWidth="1"/>
    <col min="14623" max="14623" width="4.85546875" style="30" customWidth="1"/>
    <col min="14624" max="14625" width="14.140625" style="30" customWidth="1"/>
    <col min="14626" max="14626" width="17.7109375" style="30" customWidth="1"/>
    <col min="14627" max="14627" width="10" style="30" customWidth="1"/>
    <col min="14628" max="14628" width="10.42578125" style="30" customWidth="1"/>
    <col min="14629" max="14629" width="26.7109375" style="30" customWidth="1"/>
    <col min="14630" max="14630" width="11.42578125" style="30"/>
    <col min="14631" max="14631" width="11.28515625" style="30" customWidth="1"/>
    <col min="14632" max="14632" width="0" style="30" hidden="1" customWidth="1"/>
    <col min="14633" max="14849" width="11.42578125" style="30"/>
    <col min="14850" max="14850" width="2.7109375" style="30" customWidth="1"/>
    <col min="14851" max="14851" width="0" style="30" hidden="1" customWidth="1"/>
    <col min="14852" max="14852" width="36.42578125" style="30" customWidth="1"/>
    <col min="14853" max="14853" width="32.42578125" style="30" customWidth="1"/>
    <col min="14854" max="14854" width="32.28515625" style="30" customWidth="1"/>
    <col min="14855" max="14855" width="26.5703125" style="30" customWidth="1"/>
    <col min="14856" max="14856" width="20" style="30" customWidth="1"/>
    <col min="14857" max="14857" width="10.140625" style="30" customWidth="1"/>
    <col min="14858" max="14858" width="10.28515625" style="30" customWidth="1"/>
    <col min="14859" max="14859" width="14.28515625" style="30" customWidth="1"/>
    <col min="14860" max="14860" width="9.7109375" style="30" customWidth="1"/>
    <col min="14861" max="14861" width="25" style="30" customWidth="1"/>
    <col min="14862" max="14862" width="11.5703125" style="30" customWidth="1"/>
    <col min="14863" max="14866" width="5.140625" style="30" customWidth="1"/>
    <col min="14867" max="14867" width="8.42578125" style="30" customWidth="1"/>
    <col min="14868" max="14869" width="0" style="30" hidden="1" customWidth="1"/>
    <col min="14870" max="14870" width="10.28515625" style="30" customWidth="1"/>
    <col min="14871" max="14871" width="9.5703125" style="30" customWidth="1"/>
    <col min="14872" max="14872" width="0" style="30" hidden="1" customWidth="1"/>
    <col min="14873" max="14873" width="9" style="30" customWidth="1"/>
    <col min="14874" max="14874" width="5.140625" style="30" customWidth="1"/>
    <col min="14875" max="14875" width="3.5703125" style="30" customWidth="1"/>
    <col min="14876" max="14876" width="4" style="30" customWidth="1"/>
    <col min="14877" max="14877" width="29.28515625" style="30" customWidth="1"/>
    <col min="14878" max="14878" width="4.7109375" style="30" customWidth="1"/>
    <col min="14879" max="14879" width="4.85546875" style="30" customWidth="1"/>
    <col min="14880" max="14881" width="14.140625" style="30" customWidth="1"/>
    <col min="14882" max="14882" width="17.7109375" style="30" customWidth="1"/>
    <col min="14883" max="14883" width="10" style="30" customWidth="1"/>
    <col min="14884" max="14884" width="10.42578125" style="30" customWidth="1"/>
    <col min="14885" max="14885" width="26.7109375" style="30" customWidth="1"/>
    <col min="14886" max="14886" width="11.42578125" style="30"/>
    <col min="14887" max="14887" width="11.28515625" style="30" customWidth="1"/>
    <col min="14888" max="14888" width="0" style="30" hidden="1" customWidth="1"/>
    <col min="14889" max="15105" width="11.42578125" style="30"/>
    <col min="15106" max="15106" width="2.7109375" style="30" customWidth="1"/>
    <col min="15107" max="15107" width="0" style="30" hidden="1" customWidth="1"/>
    <col min="15108" max="15108" width="36.42578125" style="30" customWidth="1"/>
    <col min="15109" max="15109" width="32.42578125" style="30" customWidth="1"/>
    <col min="15110" max="15110" width="32.28515625" style="30" customWidth="1"/>
    <col min="15111" max="15111" width="26.5703125" style="30" customWidth="1"/>
    <col min="15112" max="15112" width="20" style="30" customWidth="1"/>
    <col min="15113" max="15113" width="10.140625" style="30" customWidth="1"/>
    <col min="15114" max="15114" width="10.28515625" style="30" customWidth="1"/>
    <col min="15115" max="15115" width="14.28515625" style="30" customWidth="1"/>
    <col min="15116" max="15116" width="9.7109375" style="30" customWidth="1"/>
    <col min="15117" max="15117" width="25" style="30" customWidth="1"/>
    <col min="15118" max="15118" width="11.5703125" style="30" customWidth="1"/>
    <col min="15119" max="15122" width="5.140625" style="30" customWidth="1"/>
    <col min="15123" max="15123" width="8.42578125" style="30" customWidth="1"/>
    <col min="15124" max="15125" width="0" style="30" hidden="1" customWidth="1"/>
    <col min="15126" max="15126" width="10.28515625" style="30" customWidth="1"/>
    <col min="15127" max="15127" width="9.5703125" style="30" customWidth="1"/>
    <col min="15128" max="15128" width="0" style="30" hidden="1" customWidth="1"/>
    <col min="15129" max="15129" width="9" style="30" customWidth="1"/>
    <col min="15130" max="15130" width="5.140625" style="30" customWidth="1"/>
    <col min="15131" max="15131" width="3.5703125" style="30" customWidth="1"/>
    <col min="15132" max="15132" width="4" style="30" customWidth="1"/>
    <col min="15133" max="15133" width="29.28515625" style="30" customWidth="1"/>
    <col min="15134" max="15134" width="4.7109375" style="30" customWidth="1"/>
    <col min="15135" max="15135" width="4.85546875" style="30" customWidth="1"/>
    <col min="15136" max="15137" width="14.140625" style="30" customWidth="1"/>
    <col min="15138" max="15138" width="17.7109375" style="30" customWidth="1"/>
    <col min="15139" max="15139" width="10" style="30" customWidth="1"/>
    <col min="15140" max="15140" width="10.42578125" style="30" customWidth="1"/>
    <col min="15141" max="15141" width="26.7109375" style="30" customWidth="1"/>
    <col min="15142" max="15142" width="11.42578125" style="30"/>
    <col min="15143" max="15143" width="11.28515625" style="30" customWidth="1"/>
    <col min="15144" max="15144" width="0" style="30" hidden="1" customWidth="1"/>
    <col min="15145" max="15361" width="11.42578125" style="30"/>
    <col min="15362" max="15362" width="2.7109375" style="30" customWidth="1"/>
    <col min="15363" max="15363" width="0" style="30" hidden="1" customWidth="1"/>
    <col min="15364" max="15364" width="36.42578125" style="30" customWidth="1"/>
    <col min="15365" max="15365" width="32.42578125" style="30" customWidth="1"/>
    <col min="15366" max="15366" width="32.28515625" style="30" customWidth="1"/>
    <col min="15367" max="15367" width="26.5703125" style="30" customWidth="1"/>
    <col min="15368" max="15368" width="20" style="30" customWidth="1"/>
    <col min="15369" max="15369" width="10.140625" style="30" customWidth="1"/>
    <col min="15370" max="15370" width="10.28515625" style="30" customWidth="1"/>
    <col min="15371" max="15371" width="14.28515625" style="30" customWidth="1"/>
    <col min="15372" max="15372" width="9.7109375" style="30" customWidth="1"/>
    <col min="15373" max="15373" width="25" style="30" customWidth="1"/>
    <col min="15374" max="15374" width="11.5703125" style="30" customWidth="1"/>
    <col min="15375" max="15378" width="5.140625" style="30" customWidth="1"/>
    <col min="15379" max="15379" width="8.42578125" style="30" customWidth="1"/>
    <col min="15380" max="15381" width="0" style="30" hidden="1" customWidth="1"/>
    <col min="15382" max="15382" width="10.28515625" style="30" customWidth="1"/>
    <col min="15383" max="15383" width="9.5703125" style="30" customWidth="1"/>
    <col min="15384" max="15384" width="0" style="30" hidden="1" customWidth="1"/>
    <col min="15385" max="15385" width="9" style="30" customWidth="1"/>
    <col min="15386" max="15386" width="5.140625" style="30" customWidth="1"/>
    <col min="15387" max="15387" width="3.5703125" style="30" customWidth="1"/>
    <col min="15388" max="15388" width="4" style="30" customWidth="1"/>
    <col min="15389" max="15389" width="29.28515625" style="30" customWidth="1"/>
    <col min="15390" max="15390" width="4.7109375" style="30" customWidth="1"/>
    <col min="15391" max="15391" width="4.85546875" style="30" customWidth="1"/>
    <col min="15392" max="15393" width="14.140625" style="30" customWidth="1"/>
    <col min="15394" max="15394" width="17.7109375" style="30" customWidth="1"/>
    <col min="15395" max="15395" width="10" style="30" customWidth="1"/>
    <col min="15396" max="15396" width="10.42578125" style="30" customWidth="1"/>
    <col min="15397" max="15397" width="26.7109375" style="30" customWidth="1"/>
    <col min="15398" max="15398" width="11.42578125" style="30"/>
    <col min="15399" max="15399" width="11.28515625" style="30" customWidth="1"/>
    <col min="15400" max="15400" width="0" style="30" hidden="1" customWidth="1"/>
    <col min="15401" max="15617" width="11.42578125" style="30"/>
    <col min="15618" max="15618" width="2.7109375" style="30" customWidth="1"/>
    <col min="15619" max="15619" width="0" style="30" hidden="1" customWidth="1"/>
    <col min="15620" max="15620" width="36.42578125" style="30" customWidth="1"/>
    <col min="15621" max="15621" width="32.42578125" style="30" customWidth="1"/>
    <col min="15622" max="15622" width="32.28515625" style="30" customWidth="1"/>
    <col min="15623" max="15623" width="26.5703125" style="30" customWidth="1"/>
    <col min="15624" max="15624" width="20" style="30" customWidth="1"/>
    <col min="15625" max="15625" width="10.140625" style="30" customWidth="1"/>
    <col min="15626" max="15626" width="10.28515625" style="30" customWidth="1"/>
    <col min="15627" max="15627" width="14.28515625" style="30" customWidth="1"/>
    <col min="15628" max="15628" width="9.7109375" style="30" customWidth="1"/>
    <col min="15629" max="15629" width="25" style="30" customWidth="1"/>
    <col min="15630" max="15630" width="11.5703125" style="30" customWidth="1"/>
    <col min="15631" max="15634" width="5.140625" style="30" customWidth="1"/>
    <col min="15635" max="15635" width="8.42578125" style="30" customWidth="1"/>
    <col min="15636" max="15637" width="0" style="30" hidden="1" customWidth="1"/>
    <col min="15638" max="15638" width="10.28515625" style="30" customWidth="1"/>
    <col min="15639" max="15639" width="9.5703125" style="30" customWidth="1"/>
    <col min="15640" max="15640" width="0" style="30" hidden="1" customWidth="1"/>
    <col min="15641" max="15641" width="9" style="30" customWidth="1"/>
    <col min="15642" max="15642" width="5.140625" style="30" customWidth="1"/>
    <col min="15643" max="15643" width="3.5703125" style="30" customWidth="1"/>
    <col min="15644" max="15644" width="4" style="30" customWidth="1"/>
    <col min="15645" max="15645" width="29.28515625" style="30" customWidth="1"/>
    <col min="15646" max="15646" width="4.7109375" style="30" customWidth="1"/>
    <col min="15647" max="15647" width="4.85546875" style="30" customWidth="1"/>
    <col min="15648" max="15649" width="14.140625" style="30" customWidth="1"/>
    <col min="15650" max="15650" width="17.7109375" style="30" customWidth="1"/>
    <col min="15651" max="15651" width="10" style="30" customWidth="1"/>
    <col min="15652" max="15652" width="10.42578125" style="30" customWidth="1"/>
    <col min="15653" max="15653" width="26.7109375" style="30" customWidth="1"/>
    <col min="15654" max="15654" width="11.42578125" style="30"/>
    <col min="15655" max="15655" width="11.28515625" style="30" customWidth="1"/>
    <col min="15656" max="15656" width="0" style="30" hidden="1" customWidth="1"/>
    <col min="15657" max="15873" width="11.42578125" style="30"/>
    <col min="15874" max="15874" width="2.7109375" style="30" customWidth="1"/>
    <col min="15875" max="15875" width="0" style="30" hidden="1" customWidth="1"/>
    <col min="15876" max="15876" width="36.42578125" style="30" customWidth="1"/>
    <col min="15877" max="15877" width="32.42578125" style="30" customWidth="1"/>
    <col min="15878" max="15878" width="32.28515625" style="30" customWidth="1"/>
    <col min="15879" max="15879" width="26.5703125" style="30" customWidth="1"/>
    <col min="15880" max="15880" width="20" style="30" customWidth="1"/>
    <col min="15881" max="15881" width="10.140625" style="30" customWidth="1"/>
    <col min="15882" max="15882" width="10.28515625" style="30" customWidth="1"/>
    <col min="15883" max="15883" width="14.28515625" style="30" customWidth="1"/>
    <col min="15884" max="15884" width="9.7109375" style="30" customWidth="1"/>
    <col min="15885" max="15885" width="25" style="30" customWidth="1"/>
    <col min="15886" max="15886" width="11.5703125" style="30" customWidth="1"/>
    <col min="15887" max="15890" width="5.140625" style="30" customWidth="1"/>
    <col min="15891" max="15891" width="8.42578125" style="30" customWidth="1"/>
    <col min="15892" max="15893" width="0" style="30" hidden="1" customWidth="1"/>
    <col min="15894" max="15894" width="10.28515625" style="30" customWidth="1"/>
    <col min="15895" max="15895" width="9.5703125" style="30" customWidth="1"/>
    <col min="15896" max="15896" width="0" style="30" hidden="1" customWidth="1"/>
    <col min="15897" max="15897" width="9" style="30" customWidth="1"/>
    <col min="15898" max="15898" width="5.140625" style="30" customWidth="1"/>
    <col min="15899" max="15899" width="3.5703125" style="30" customWidth="1"/>
    <col min="15900" max="15900" width="4" style="30" customWidth="1"/>
    <col min="15901" max="15901" width="29.28515625" style="30" customWidth="1"/>
    <col min="15902" max="15902" width="4.7109375" style="30" customWidth="1"/>
    <col min="15903" max="15903" width="4.85546875" style="30" customWidth="1"/>
    <col min="15904" max="15905" width="14.140625" style="30" customWidth="1"/>
    <col min="15906" max="15906" width="17.7109375" style="30" customWidth="1"/>
    <col min="15907" max="15907" width="10" style="30" customWidth="1"/>
    <col min="15908" max="15908" width="10.42578125" style="30" customWidth="1"/>
    <col min="15909" max="15909" width="26.7109375" style="30" customWidth="1"/>
    <col min="15910" max="15910" width="11.42578125" style="30"/>
    <col min="15911" max="15911" width="11.28515625" style="30" customWidth="1"/>
    <col min="15912" max="15912" width="0" style="30" hidden="1" customWidth="1"/>
    <col min="15913" max="16129" width="11.42578125" style="30"/>
    <col min="16130" max="16130" width="2.7109375" style="30" customWidth="1"/>
    <col min="16131" max="16131" width="0" style="30" hidden="1" customWidth="1"/>
    <col min="16132" max="16132" width="36.42578125" style="30" customWidth="1"/>
    <col min="16133" max="16133" width="32.42578125" style="30" customWidth="1"/>
    <col min="16134" max="16134" width="32.28515625" style="30" customWidth="1"/>
    <col min="16135" max="16135" width="26.5703125" style="30" customWidth="1"/>
    <col min="16136" max="16136" width="20" style="30" customWidth="1"/>
    <col min="16137" max="16137" width="10.140625" style="30" customWidth="1"/>
    <col min="16138" max="16138" width="10.28515625" style="30" customWidth="1"/>
    <col min="16139" max="16139" width="14.28515625" style="30" customWidth="1"/>
    <col min="16140" max="16140" width="9.7109375" style="30" customWidth="1"/>
    <col min="16141" max="16141" width="25" style="30" customWidth="1"/>
    <col min="16142" max="16142" width="11.5703125" style="30" customWidth="1"/>
    <col min="16143" max="16146" width="5.140625" style="30" customWidth="1"/>
    <col min="16147" max="16147" width="8.42578125" style="30" customWidth="1"/>
    <col min="16148" max="16149" width="0" style="30" hidden="1" customWidth="1"/>
    <col min="16150" max="16150" width="10.28515625" style="30" customWidth="1"/>
    <col min="16151" max="16151" width="9.5703125" style="30" customWidth="1"/>
    <col min="16152" max="16152" width="0" style="30" hidden="1" customWidth="1"/>
    <col min="16153" max="16153" width="9" style="30" customWidth="1"/>
    <col min="16154" max="16154" width="5.140625" style="30" customWidth="1"/>
    <col min="16155" max="16155" width="3.5703125" style="30" customWidth="1"/>
    <col min="16156" max="16156" width="4" style="30" customWidth="1"/>
    <col min="16157" max="16157" width="29.28515625" style="30" customWidth="1"/>
    <col min="16158" max="16158" width="4.7109375" style="30" customWidth="1"/>
    <col min="16159" max="16159" width="4.85546875" style="30" customWidth="1"/>
    <col min="16160" max="16161" width="14.140625" style="30" customWidth="1"/>
    <col min="16162" max="16162" width="17.7109375" style="30" customWidth="1"/>
    <col min="16163" max="16163" width="10" style="30" customWidth="1"/>
    <col min="16164" max="16164" width="10.42578125" style="30" customWidth="1"/>
    <col min="16165" max="16165" width="26.7109375" style="30" customWidth="1"/>
    <col min="16166" max="16166" width="11.42578125" style="30"/>
    <col min="16167" max="16167" width="11.28515625" style="30" customWidth="1"/>
    <col min="16168" max="16168" width="0" style="30" hidden="1" customWidth="1"/>
    <col min="16169" max="16384" width="11.42578125" style="30"/>
  </cols>
  <sheetData>
    <row r="1" spans="1:42" ht="42.75" customHeight="1" x14ac:dyDescent="0.25">
      <c r="A1" s="460"/>
      <c r="B1" s="461"/>
      <c r="C1" s="461"/>
      <c r="D1" s="461"/>
      <c r="E1" s="462"/>
      <c r="F1" s="451" t="s">
        <v>142</v>
      </c>
      <c r="G1" s="452"/>
      <c r="H1" s="452"/>
      <c r="I1" s="452"/>
      <c r="J1" s="452"/>
      <c r="K1" s="452"/>
      <c r="L1" s="452"/>
      <c r="M1" s="452"/>
      <c r="N1" s="452"/>
      <c r="O1" s="452"/>
      <c r="P1" s="452"/>
      <c r="Q1" s="452"/>
      <c r="R1" s="452"/>
      <c r="S1" s="452"/>
      <c r="T1" s="452"/>
      <c r="U1" s="452"/>
      <c r="V1" s="452"/>
      <c r="W1" s="452"/>
      <c r="X1" s="452"/>
      <c r="Y1" s="452"/>
      <c r="Z1" s="452"/>
      <c r="AA1" s="452"/>
      <c r="AB1" s="452"/>
      <c r="AC1" s="452"/>
      <c r="AD1" s="452"/>
      <c r="AE1" s="452"/>
      <c r="AF1" s="452"/>
      <c r="AG1" s="452"/>
      <c r="AH1" s="452"/>
      <c r="AI1" s="452"/>
      <c r="AJ1" s="452"/>
      <c r="AK1" s="452"/>
      <c r="AL1" s="453"/>
      <c r="AM1" s="535" t="s">
        <v>158</v>
      </c>
      <c r="AN1" s="536"/>
    </row>
    <row r="2" spans="1:42" ht="34.5" customHeight="1" x14ac:dyDescent="0.25">
      <c r="A2" s="463"/>
      <c r="B2" s="464"/>
      <c r="C2" s="464"/>
      <c r="D2" s="464"/>
      <c r="E2" s="465"/>
      <c r="F2" s="454" t="s">
        <v>143</v>
      </c>
      <c r="G2" s="455"/>
      <c r="H2" s="455"/>
      <c r="I2" s="455"/>
      <c r="J2" s="455"/>
      <c r="K2" s="455"/>
      <c r="L2" s="455"/>
      <c r="M2" s="455"/>
      <c r="N2" s="455"/>
      <c r="O2" s="455"/>
      <c r="P2" s="455"/>
      <c r="Q2" s="455"/>
      <c r="R2" s="455"/>
      <c r="S2" s="455"/>
      <c r="T2" s="455"/>
      <c r="U2" s="455"/>
      <c r="V2" s="455"/>
      <c r="W2" s="455"/>
      <c r="X2" s="455"/>
      <c r="Y2" s="455"/>
      <c r="Z2" s="455"/>
      <c r="AA2" s="455"/>
      <c r="AB2" s="455"/>
      <c r="AC2" s="455"/>
      <c r="AD2" s="455"/>
      <c r="AE2" s="455"/>
      <c r="AF2" s="455"/>
      <c r="AG2" s="455"/>
      <c r="AH2" s="455"/>
      <c r="AI2" s="455"/>
      <c r="AJ2" s="455"/>
      <c r="AK2" s="455"/>
      <c r="AL2" s="456"/>
      <c r="AM2" s="537" t="s">
        <v>157</v>
      </c>
      <c r="AN2" s="538"/>
    </row>
    <row r="3" spans="1:42" ht="27" customHeight="1" thickBot="1" x14ac:dyDescent="0.3">
      <c r="A3" s="466"/>
      <c r="B3" s="467"/>
      <c r="C3" s="467"/>
      <c r="D3" s="467"/>
      <c r="E3" s="468"/>
      <c r="F3" s="457"/>
      <c r="G3" s="458"/>
      <c r="H3" s="458"/>
      <c r="I3" s="458"/>
      <c r="J3" s="458"/>
      <c r="K3" s="458"/>
      <c r="L3" s="458"/>
      <c r="M3" s="458"/>
      <c r="N3" s="458"/>
      <c r="O3" s="458"/>
      <c r="P3" s="458"/>
      <c r="Q3" s="458"/>
      <c r="R3" s="458"/>
      <c r="S3" s="458"/>
      <c r="T3" s="458"/>
      <c r="U3" s="458"/>
      <c r="V3" s="458"/>
      <c r="W3" s="458"/>
      <c r="X3" s="458"/>
      <c r="Y3" s="458"/>
      <c r="Z3" s="458"/>
      <c r="AA3" s="458"/>
      <c r="AB3" s="458"/>
      <c r="AC3" s="458"/>
      <c r="AD3" s="458"/>
      <c r="AE3" s="458"/>
      <c r="AF3" s="458"/>
      <c r="AG3" s="458"/>
      <c r="AH3" s="458"/>
      <c r="AI3" s="458"/>
      <c r="AJ3" s="458"/>
      <c r="AK3" s="458"/>
      <c r="AL3" s="459"/>
      <c r="AM3" s="539" t="s">
        <v>55</v>
      </c>
      <c r="AN3" s="540"/>
    </row>
    <row r="4" spans="1:42" s="28" customFormat="1" ht="15" customHeight="1" x14ac:dyDescent="0.2">
      <c r="B4" s="163"/>
      <c r="C4" s="43"/>
      <c r="D4" s="49"/>
      <c r="E4" s="49"/>
      <c r="F4" s="314"/>
      <c r="G4" s="49"/>
      <c r="H4" s="49"/>
      <c r="I4" s="49"/>
      <c r="J4" s="49"/>
      <c r="K4" s="49"/>
      <c r="L4" s="49"/>
      <c r="M4" s="49"/>
      <c r="N4" s="49"/>
      <c r="O4" s="49"/>
      <c r="P4" s="49"/>
      <c r="Q4" s="49"/>
      <c r="R4" s="49"/>
      <c r="S4" s="49"/>
      <c r="T4" s="49"/>
      <c r="U4" s="49"/>
      <c r="V4" s="49"/>
      <c r="W4" s="49"/>
      <c r="X4" s="49"/>
      <c r="Y4" s="43"/>
      <c r="Z4" s="43"/>
      <c r="AA4" s="43"/>
      <c r="AB4" s="43"/>
      <c r="AC4" s="43"/>
      <c r="AD4" s="43"/>
      <c r="AE4" s="43"/>
      <c r="AF4" s="344"/>
      <c r="AG4" s="43"/>
      <c r="AH4" s="43"/>
      <c r="AI4" s="43"/>
      <c r="AJ4" s="43"/>
      <c r="AK4" s="43"/>
      <c r="AL4" s="43"/>
      <c r="AM4" s="43"/>
      <c r="AN4" s="43"/>
    </row>
    <row r="5" spans="1:42" s="28" customFormat="1" ht="28.5" customHeight="1" x14ac:dyDescent="0.2">
      <c r="A5" s="498" t="s">
        <v>63</v>
      </c>
      <c r="B5" s="498"/>
      <c r="C5" s="43"/>
      <c r="D5" s="45">
        <v>42824</v>
      </c>
      <c r="E5" s="111"/>
      <c r="F5" s="315"/>
      <c r="G5" s="46"/>
      <c r="H5" s="46"/>
      <c r="I5" s="46"/>
      <c r="J5" s="47"/>
      <c r="K5" s="46"/>
      <c r="L5" s="47"/>
      <c r="M5" s="423"/>
      <c r="N5" s="423"/>
      <c r="O5" s="48"/>
      <c r="P5" s="48"/>
      <c r="Q5" s="48"/>
      <c r="R5" s="47"/>
      <c r="S5" s="47"/>
      <c r="T5" s="49"/>
      <c r="U5" s="50"/>
      <c r="V5" s="50"/>
      <c r="W5" s="47"/>
      <c r="X5" s="47"/>
      <c r="Y5" s="51"/>
      <c r="Z5" s="43"/>
      <c r="AA5" s="43"/>
      <c r="AB5" s="43"/>
      <c r="AC5" s="43"/>
      <c r="AD5" s="43"/>
      <c r="AE5" s="43"/>
      <c r="AF5" s="344"/>
      <c r="AG5" s="43"/>
      <c r="AH5" s="43"/>
      <c r="AI5" s="43"/>
      <c r="AJ5" s="43"/>
      <c r="AK5" s="43"/>
      <c r="AL5" s="43"/>
      <c r="AM5" s="43"/>
      <c r="AN5" s="43"/>
    </row>
    <row r="6" spans="1:42" s="28" customFormat="1" ht="13.5" thickBot="1" x14ac:dyDescent="0.25">
      <c r="B6" s="44"/>
      <c r="C6" s="44"/>
      <c r="D6" s="52"/>
      <c r="E6" s="81"/>
      <c r="F6" s="316"/>
      <c r="G6" s="52"/>
      <c r="H6" s="52"/>
      <c r="I6" s="52"/>
      <c r="J6" s="52"/>
      <c r="K6" s="81"/>
      <c r="L6" s="81"/>
      <c r="M6" s="81"/>
      <c r="N6" s="81"/>
      <c r="O6" s="81"/>
      <c r="P6" s="89"/>
      <c r="Q6" s="81"/>
      <c r="R6" s="81"/>
      <c r="S6" s="81"/>
      <c r="T6" s="81"/>
      <c r="U6" s="81"/>
      <c r="V6" s="89"/>
      <c r="W6" s="81"/>
      <c r="X6" s="81"/>
      <c r="Y6" s="81"/>
      <c r="Z6" s="81"/>
      <c r="AA6" s="81"/>
      <c r="AB6" s="81"/>
      <c r="AC6" s="81"/>
      <c r="AD6" s="81"/>
      <c r="AE6" s="81"/>
      <c r="AF6" s="99"/>
      <c r="AG6" s="81"/>
      <c r="AH6" s="81"/>
      <c r="AI6" s="81"/>
      <c r="AJ6" s="99"/>
      <c r="AK6" s="99"/>
      <c r="AL6" s="81"/>
      <c r="AM6" s="99"/>
    </row>
    <row r="7" spans="1:42" s="31" customFormat="1" ht="18" customHeight="1" thickBot="1" x14ac:dyDescent="0.3">
      <c r="A7" s="469" t="s">
        <v>101</v>
      </c>
      <c r="B7" s="470"/>
      <c r="C7" s="112"/>
      <c r="D7" s="433" t="s">
        <v>100</v>
      </c>
      <c r="E7" s="492" t="s">
        <v>57</v>
      </c>
      <c r="F7" s="433" t="s">
        <v>53</v>
      </c>
      <c r="G7" s="492" t="s">
        <v>0</v>
      </c>
      <c r="H7" s="435" t="s">
        <v>102</v>
      </c>
      <c r="I7" s="435"/>
      <c r="J7" s="424" t="s">
        <v>28</v>
      </c>
      <c r="K7" s="427" t="s">
        <v>144</v>
      </c>
      <c r="L7" s="427"/>
      <c r="M7" s="427"/>
      <c r="N7" s="427"/>
      <c r="O7" s="427"/>
      <c r="P7" s="427"/>
      <c r="Q7" s="427"/>
      <c r="R7" s="427"/>
      <c r="S7" s="427"/>
      <c r="T7" s="113"/>
      <c r="U7" s="113"/>
      <c r="V7" s="113"/>
      <c r="W7" s="546" t="s">
        <v>91</v>
      </c>
      <c r="X7" s="546"/>
      <c r="Y7" s="113"/>
      <c r="Z7" s="546" t="s">
        <v>29</v>
      </c>
      <c r="AA7" s="546" t="s">
        <v>90</v>
      </c>
      <c r="AB7" s="546"/>
      <c r="AC7" s="546"/>
      <c r="AD7" s="476" t="s">
        <v>30</v>
      </c>
      <c r="AE7" s="477"/>
      <c r="AF7" s="477"/>
      <c r="AG7" s="477"/>
      <c r="AH7" s="477"/>
      <c r="AI7" s="477"/>
      <c r="AJ7" s="478"/>
      <c r="AK7" s="480" t="s">
        <v>137</v>
      </c>
      <c r="AL7" s="481"/>
      <c r="AM7" s="481"/>
      <c r="AN7" s="482"/>
    </row>
    <row r="8" spans="1:42" s="32" customFormat="1" ht="21" customHeight="1" x14ac:dyDescent="0.25">
      <c r="A8" s="471"/>
      <c r="B8" s="472"/>
      <c r="C8" s="119" t="s">
        <v>166</v>
      </c>
      <c r="D8" s="434"/>
      <c r="E8" s="493"/>
      <c r="F8" s="434"/>
      <c r="G8" s="493"/>
      <c r="H8" s="436"/>
      <c r="I8" s="436"/>
      <c r="J8" s="425"/>
      <c r="K8" s="428"/>
      <c r="L8" s="428"/>
      <c r="M8" s="428"/>
      <c r="N8" s="428"/>
      <c r="O8" s="428"/>
      <c r="P8" s="428"/>
      <c r="Q8" s="428"/>
      <c r="R8" s="428"/>
      <c r="S8" s="428"/>
      <c r="T8" s="107"/>
      <c r="U8" s="107"/>
      <c r="V8" s="107"/>
      <c r="W8" s="547"/>
      <c r="X8" s="547"/>
      <c r="Y8" s="107"/>
      <c r="Z8" s="547"/>
      <c r="AA8" s="547"/>
      <c r="AB8" s="547"/>
      <c r="AC8" s="547"/>
      <c r="AD8" s="447" t="s">
        <v>135</v>
      </c>
      <c r="AE8" s="449" t="s">
        <v>132</v>
      </c>
      <c r="AF8" s="449"/>
      <c r="AG8" s="449" t="s">
        <v>133</v>
      </c>
      <c r="AH8" s="474" t="s">
        <v>31</v>
      </c>
      <c r="AI8" s="475"/>
      <c r="AJ8" s="479" t="s">
        <v>134</v>
      </c>
      <c r="AK8" s="483" t="s">
        <v>138</v>
      </c>
      <c r="AL8" s="485" t="s">
        <v>139</v>
      </c>
      <c r="AM8" s="485" t="s">
        <v>141</v>
      </c>
      <c r="AN8" s="487" t="s">
        <v>140</v>
      </c>
    </row>
    <row r="9" spans="1:42" s="32" customFormat="1" ht="49.5" customHeight="1" thickBot="1" x14ac:dyDescent="0.3">
      <c r="A9" s="471"/>
      <c r="B9" s="472"/>
      <c r="C9" s="199"/>
      <c r="D9" s="120" t="s">
        <v>130</v>
      </c>
      <c r="E9" s="493"/>
      <c r="F9" s="120" t="s">
        <v>129</v>
      </c>
      <c r="G9" s="493"/>
      <c r="H9" s="200" t="s">
        <v>32</v>
      </c>
      <c r="I9" s="200" t="s">
        <v>33</v>
      </c>
      <c r="J9" s="426"/>
      <c r="K9" s="450" t="s">
        <v>34</v>
      </c>
      <c r="L9" s="450"/>
      <c r="M9" s="201" t="s">
        <v>35</v>
      </c>
      <c r="N9" s="202" t="s">
        <v>36</v>
      </c>
      <c r="O9" s="202" t="s">
        <v>127</v>
      </c>
      <c r="P9" s="202" t="s">
        <v>128</v>
      </c>
      <c r="Q9" s="202" t="s">
        <v>37</v>
      </c>
      <c r="R9" s="202" t="s">
        <v>38</v>
      </c>
      <c r="S9" s="201" t="s">
        <v>131</v>
      </c>
      <c r="T9" s="201" t="s">
        <v>51</v>
      </c>
      <c r="U9" s="201" t="s">
        <v>52</v>
      </c>
      <c r="V9" s="203"/>
      <c r="W9" s="201" t="s">
        <v>32</v>
      </c>
      <c r="X9" s="201" t="s">
        <v>33</v>
      </c>
      <c r="Y9" s="203"/>
      <c r="Z9" s="450"/>
      <c r="AA9" s="450"/>
      <c r="AB9" s="450"/>
      <c r="AC9" s="450"/>
      <c r="AD9" s="448"/>
      <c r="AE9" s="204" t="s">
        <v>77</v>
      </c>
      <c r="AF9" s="313" t="s">
        <v>78</v>
      </c>
      <c r="AG9" s="473"/>
      <c r="AH9" s="205" t="s">
        <v>79</v>
      </c>
      <c r="AI9" s="204" t="s">
        <v>136</v>
      </c>
      <c r="AJ9" s="479"/>
      <c r="AK9" s="484"/>
      <c r="AL9" s="486"/>
      <c r="AM9" s="486"/>
      <c r="AN9" s="488"/>
    </row>
    <row r="10" spans="1:42" s="32" customFormat="1" ht="131.25" customHeight="1" thickBot="1" x14ac:dyDescent="0.3">
      <c r="A10" s="286" t="s">
        <v>145</v>
      </c>
      <c r="B10" s="287" t="s">
        <v>156</v>
      </c>
      <c r="C10" s="206">
        <f>VALUE(H10*I10)</f>
        <v>60</v>
      </c>
      <c r="D10" s="207" t="s">
        <v>326</v>
      </c>
      <c r="E10" s="169" t="s">
        <v>327</v>
      </c>
      <c r="F10" s="208" t="s">
        <v>328</v>
      </c>
      <c r="G10" s="209" t="s">
        <v>2</v>
      </c>
      <c r="H10" s="171">
        <v>3</v>
      </c>
      <c r="I10" s="171">
        <v>20</v>
      </c>
      <c r="J10" s="172" t="str">
        <f t="shared" ref="J10:J18" si="0">VLOOKUP(C10,$T$66:$W$95,2,FALSE)</f>
        <v>Extrema</v>
      </c>
      <c r="K10" s="439" t="s">
        <v>329</v>
      </c>
      <c r="L10" s="440"/>
      <c r="M10" s="173" t="s">
        <v>48</v>
      </c>
      <c r="N10" s="173">
        <v>20</v>
      </c>
      <c r="O10" s="173">
        <v>10</v>
      </c>
      <c r="P10" s="173">
        <v>15</v>
      </c>
      <c r="Q10" s="173">
        <v>30</v>
      </c>
      <c r="R10" s="173">
        <v>0</v>
      </c>
      <c r="S10" s="174">
        <f t="shared" ref="S10:S11" si="1">SUM(N10:R10)</f>
        <v>75</v>
      </c>
      <c r="T10" s="173">
        <f t="shared" ref="T10:T18" si="2">IF(M10="Preventivo",VLOOKUP(S10,$AC$90:$AD$110,2),0)</f>
        <v>1</v>
      </c>
      <c r="U10" s="173">
        <f t="shared" ref="U10:U18" si="3">IF(M10="Correctivo",VLOOKUP(S10,$AC$90:$AE$110,3),0)</f>
        <v>0</v>
      </c>
      <c r="V10" s="210" t="b">
        <f>IF(U10=1,IF(I10=5,0,IF(I10=10,5,IF(I10=20,10))))</f>
        <v>0</v>
      </c>
      <c r="W10" s="172">
        <f t="shared" ref="W10" si="4">IF(H10-T10&lt;1,1,H10-T10)</f>
        <v>2</v>
      </c>
      <c r="X10" s="172">
        <f>I10-V10</f>
        <v>20</v>
      </c>
      <c r="Y10" s="176">
        <f>VALUE(W10*X10)</f>
        <v>40</v>
      </c>
      <c r="Z10" s="172" t="str">
        <f t="shared" ref="Z10:Z18" si="5">VLOOKUP(Y10,$T$66:$U$101,2,FALSE)</f>
        <v>Alta</v>
      </c>
      <c r="AA10" s="489" t="s">
        <v>59</v>
      </c>
      <c r="AB10" s="490"/>
      <c r="AC10" s="491"/>
      <c r="AD10" s="211" t="s">
        <v>330</v>
      </c>
      <c r="AE10" s="212">
        <v>42826</v>
      </c>
      <c r="AF10" s="345">
        <v>43100</v>
      </c>
      <c r="AG10" s="213" t="s">
        <v>331</v>
      </c>
      <c r="AH10" s="214" t="s">
        <v>197</v>
      </c>
      <c r="AI10" s="181" t="s">
        <v>198</v>
      </c>
      <c r="AJ10" s="181" t="s">
        <v>496</v>
      </c>
      <c r="AK10" s="182" t="s">
        <v>178</v>
      </c>
      <c r="AL10" s="274" t="s">
        <v>508</v>
      </c>
      <c r="AM10" s="278" t="s">
        <v>497</v>
      </c>
      <c r="AN10" s="183" t="s">
        <v>498</v>
      </c>
      <c r="AP10" s="32">
        <v>1</v>
      </c>
    </row>
    <row r="11" spans="1:42" s="32" customFormat="1" ht="186" customHeight="1" thickBot="1" x14ac:dyDescent="0.3">
      <c r="A11" s="160" t="s">
        <v>146</v>
      </c>
      <c r="B11" s="222" t="s">
        <v>159</v>
      </c>
      <c r="C11" s="223">
        <f>VALUE(H11*I11)</f>
        <v>40</v>
      </c>
      <c r="D11" s="224" t="s">
        <v>322</v>
      </c>
      <c r="E11" s="224" t="s">
        <v>323</v>
      </c>
      <c r="F11" s="317" t="s">
        <v>173</v>
      </c>
      <c r="G11" s="225" t="s">
        <v>2</v>
      </c>
      <c r="H11" s="226">
        <v>4</v>
      </c>
      <c r="I11" s="226">
        <v>10</v>
      </c>
      <c r="J11" s="227" t="str">
        <f t="shared" si="0"/>
        <v>Alta</v>
      </c>
      <c r="K11" s="542" t="s">
        <v>174</v>
      </c>
      <c r="L11" s="543"/>
      <c r="M11" s="228" t="s">
        <v>49</v>
      </c>
      <c r="N11" s="228">
        <v>20</v>
      </c>
      <c r="O11" s="228">
        <v>10</v>
      </c>
      <c r="P11" s="228">
        <v>0</v>
      </c>
      <c r="Q11" s="228">
        <v>0</v>
      </c>
      <c r="R11" s="228">
        <v>20</v>
      </c>
      <c r="S11" s="229">
        <f t="shared" si="1"/>
        <v>50</v>
      </c>
      <c r="T11" s="228">
        <f t="shared" si="2"/>
        <v>0</v>
      </c>
      <c r="U11" s="228">
        <f t="shared" si="3"/>
        <v>0</v>
      </c>
      <c r="V11" s="230" t="b">
        <f t="shared" ref="V11" si="6">IF(U11=1,IF(I11=5,0,IF(I11=10,5,IF(I11=20,10))))</f>
        <v>0</v>
      </c>
      <c r="W11" s="227">
        <f t="shared" ref="W11:W42" si="7">IF(H11-T11&lt;1,1,H11-T11)</f>
        <v>4</v>
      </c>
      <c r="X11" s="227">
        <f t="shared" ref="X11:X42" si="8">I11-V11</f>
        <v>10</v>
      </c>
      <c r="Y11" s="231">
        <f t="shared" ref="Y11" si="9">VALUE(W11*X11)</f>
        <v>40</v>
      </c>
      <c r="Z11" s="227" t="str">
        <f t="shared" si="5"/>
        <v>Alta</v>
      </c>
      <c r="AA11" s="544" t="s">
        <v>59</v>
      </c>
      <c r="AB11" s="541"/>
      <c r="AC11" s="545"/>
      <c r="AD11" s="232" t="s">
        <v>324</v>
      </c>
      <c r="AE11" s="233">
        <v>42826</v>
      </c>
      <c r="AF11" s="346">
        <v>43100</v>
      </c>
      <c r="AG11" s="234" t="s">
        <v>175</v>
      </c>
      <c r="AH11" s="235" t="s">
        <v>176</v>
      </c>
      <c r="AI11" s="236" t="s">
        <v>325</v>
      </c>
      <c r="AJ11" s="236" t="s">
        <v>332</v>
      </c>
      <c r="AK11" s="237" t="s">
        <v>178</v>
      </c>
      <c r="AL11" s="276" t="s">
        <v>509</v>
      </c>
      <c r="AM11" s="279" t="s">
        <v>488</v>
      </c>
      <c r="AN11" s="238" t="s">
        <v>432</v>
      </c>
      <c r="AP11" s="32">
        <v>1</v>
      </c>
    </row>
    <row r="12" spans="1:42" s="32" customFormat="1" ht="192.75" customHeight="1" x14ac:dyDescent="0.25">
      <c r="A12" s="586" t="s">
        <v>245</v>
      </c>
      <c r="B12" s="592" t="s">
        <v>254</v>
      </c>
      <c r="C12" s="206">
        <f t="shared" ref="C12:C42" si="10">VALUE(H12*I12)</f>
        <v>25</v>
      </c>
      <c r="D12" s="207" t="s">
        <v>249</v>
      </c>
      <c r="E12" s="352" t="s">
        <v>250</v>
      </c>
      <c r="F12" s="208" t="s">
        <v>251</v>
      </c>
      <c r="G12" s="209"/>
      <c r="H12" s="171">
        <v>5</v>
      </c>
      <c r="I12" s="171">
        <v>5</v>
      </c>
      <c r="J12" s="172" t="str">
        <f t="shared" si="0"/>
        <v>Moderada</v>
      </c>
      <c r="K12" s="548" t="s">
        <v>188</v>
      </c>
      <c r="L12" s="549"/>
      <c r="M12" s="173" t="s">
        <v>49</v>
      </c>
      <c r="N12" s="173">
        <v>0</v>
      </c>
      <c r="O12" s="173">
        <v>10</v>
      </c>
      <c r="P12" s="173">
        <v>0</v>
      </c>
      <c r="Q12" s="173">
        <v>0</v>
      </c>
      <c r="R12" s="173">
        <v>0</v>
      </c>
      <c r="S12" s="174">
        <f t="shared" ref="S12:S34" si="11">SUM(N12:R12)</f>
        <v>10</v>
      </c>
      <c r="T12" s="173">
        <f t="shared" si="2"/>
        <v>0</v>
      </c>
      <c r="U12" s="173">
        <f t="shared" si="3"/>
        <v>0</v>
      </c>
      <c r="V12" s="175" t="b">
        <f t="shared" ref="V12" si="12">IF(U12=1,IF(I12=5,0,IF(I12=10,5,IF(I12=20,10))))</f>
        <v>0</v>
      </c>
      <c r="W12" s="172">
        <f t="shared" si="7"/>
        <v>5</v>
      </c>
      <c r="X12" s="172">
        <f t="shared" si="8"/>
        <v>5</v>
      </c>
      <c r="Y12" s="176">
        <f t="shared" ref="Y12" si="13">VALUE(W12*X12)</f>
        <v>25</v>
      </c>
      <c r="Z12" s="172" t="str">
        <f t="shared" si="5"/>
        <v>Moderada</v>
      </c>
      <c r="AA12" s="174"/>
      <c r="AB12" s="174"/>
      <c r="AC12" s="174"/>
      <c r="AD12" s="356" t="s">
        <v>252</v>
      </c>
      <c r="AE12" s="357">
        <v>42826</v>
      </c>
      <c r="AF12" s="358">
        <v>43100</v>
      </c>
      <c r="AG12" s="359" t="s">
        <v>253</v>
      </c>
      <c r="AH12" s="214" t="s">
        <v>190</v>
      </c>
      <c r="AI12" s="181" t="s">
        <v>85</v>
      </c>
      <c r="AJ12" s="181" t="s">
        <v>333</v>
      </c>
      <c r="AK12" s="182" t="s">
        <v>178</v>
      </c>
      <c r="AL12" s="274" t="s">
        <v>510</v>
      </c>
      <c r="AM12" s="274" t="s">
        <v>190</v>
      </c>
      <c r="AN12" s="183" t="s">
        <v>178</v>
      </c>
      <c r="AP12" s="32">
        <v>1</v>
      </c>
    </row>
    <row r="13" spans="1:42" s="32" customFormat="1" ht="134.25" customHeight="1" x14ac:dyDescent="0.25">
      <c r="A13" s="587"/>
      <c r="B13" s="593"/>
      <c r="C13" s="239">
        <f t="shared" si="10"/>
        <v>15</v>
      </c>
      <c r="D13" s="121" t="s">
        <v>255</v>
      </c>
      <c r="E13" s="353" t="s">
        <v>256</v>
      </c>
      <c r="F13" s="318" t="s">
        <v>257</v>
      </c>
      <c r="G13" s="135"/>
      <c r="H13" s="128">
        <v>3</v>
      </c>
      <c r="I13" s="128">
        <v>5</v>
      </c>
      <c r="J13" s="53" t="str">
        <f t="shared" si="0"/>
        <v>Moderada</v>
      </c>
      <c r="K13" s="441" t="s">
        <v>258</v>
      </c>
      <c r="L13" s="442"/>
      <c r="M13" s="127" t="s">
        <v>48</v>
      </c>
      <c r="N13" s="127">
        <v>20</v>
      </c>
      <c r="O13" s="127">
        <v>10</v>
      </c>
      <c r="P13" s="127">
        <v>15</v>
      </c>
      <c r="Q13" s="127">
        <v>30</v>
      </c>
      <c r="R13" s="127">
        <v>20</v>
      </c>
      <c r="S13" s="134">
        <f t="shared" si="11"/>
        <v>95</v>
      </c>
      <c r="T13" s="127">
        <f t="shared" si="2"/>
        <v>2</v>
      </c>
      <c r="U13" s="127">
        <f t="shared" si="3"/>
        <v>0</v>
      </c>
      <c r="V13" s="136" t="b">
        <f t="shared" ref="V13:V42" si="14">IF(U13=1,IF(I13=5,0,IF(I13=10,5,IF(I13=20,10))))</f>
        <v>0</v>
      </c>
      <c r="W13" s="53">
        <f t="shared" si="7"/>
        <v>1</v>
      </c>
      <c r="X13" s="53">
        <f t="shared" si="8"/>
        <v>5</v>
      </c>
      <c r="Y13" s="100">
        <f t="shared" ref="Y13:Y42" si="15">VALUE(W13*X13)</f>
        <v>5</v>
      </c>
      <c r="Z13" s="53" t="str">
        <f t="shared" si="5"/>
        <v>Baja</v>
      </c>
      <c r="AA13" s="166"/>
      <c r="AB13" s="166"/>
      <c r="AC13" s="166"/>
      <c r="AD13" s="360" t="s">
        <v>334</v>
      </c>
      <c r="AE13" s="361">
        <v>42736</v>
      </c>
      <c r="AF13" s="362">
        <v>43100</v>
      </c>
      <c r="AG13" s="363" t="s">
        <v>259</v>
      </c>
      <c r="AH13" s="131" t="s">
        <v>190</v>
      </c>
      <c r="AI13" s="132" t="s">
        <v>85</v>
      </c>
      <c r="AJ13" s="132" t="s">
        <v>335</v>
      </c>
      <c r="AK13" s="133" t="s">
        <v>178</v>
      </c>
      <c r="AL13" s="277" t="s">
        <v>511</v>
      </c>
      <c r="AM13" s="277" t="s">
        <v>190</v>
      </c>
      <c r="AN13" s="185" t="s">
        <v>178</v>
      </c>
      <c r="AP13" s="32">
        <v>1</v>
      </c>
    </row>
    <row r="14" spans="1:42" s="32" customFormat="1" ht="84" customHeight="1" x14ac:dyDescent="0.25">
      <c r="A14" s="587"/>
      <c r="B14" s="593"/>
      <c r="C14" s="239">
        <f t="shared" si="10"/>
        <v>20</v>
      </c>
      <c r="D14" s="142" t="s">
        <v>337</v>
      </c>
      <c r="E14" s="142" t="s">
        <v>338</v>
      </c>
      <c r="F14" s="319" t="s">
        <v>260</v>
      </c>
      <c r="G14" s="135"/>
      <c r="H14" s="128">
        <v>1</v>
      </c>
      <c r="I14" s="128">
        <v>20</v>
      </c>
      <c r="J14" s="53" t="str">
        <f t="shared" si="0"/>
        <v>Moderada</v>
      </c>
      <c r="K14" s="441" t="s">
        <v>261</v>
      </c>
      <c r="L14" s="442"/>
      <c r="M14" s="127" t="s">
        <v>48</v>
      </c>
      <c r="N14" s="127">
        <v>20</v>
      </c>
      <c r="O14" s="127">
        <v>10</v>
      </c>
      <c r="P14" s="127">
        <v>15</v>
      </c>
      <c r="Q14" s="127">
        <v>30</v>
      </c>
      <c r="R14" s="127">
        <v>20</v>
      </c>
      <c r="S14" s="134">
        <f t="shared" si="11"/>
        <v>95</v>
      </c>
      <c r="T14" s="127">
        <f t="shared" si="2"/>
        <v>2</v>
      </c>
      <c r="U14" s="127">
        <f t="shared" si="3"/>
        <v>0</v>
      </c>
      <c r="V14" s="136" t="b">
        <f t="shared" si="14"/>
        <v>0</v>
      </c>
      <c r="W14" s="53">
        <f t="shared" si="7"/>
        <v>1</v>
      </c>
      <c r="X14" s="53">
        <f t="shared" si="8"/>
        <v>20</v>
      </c>
      <c r="Y14" s="100">
        <f t="shared" si="15"/>
        <v>20</v>
      </c>
      <c r="Z14" s="53" t="str">
        <f t="shared" si="5"/>
        <v>Moderada</v>
      </c>
      <c r="AA14" s="166"/>
      <c r="AB14" s="166"/>
      <c r="AC14" s="166"/>
      <c r="AD14" s="364" t="s">
        <v>261</v>
      </c>
      <c r="AE14" s="361">
        <v>42826</v>
      </c>
      <c r="AF14" s="362">
        <v>43100</v>
      </c>
      <c r="AG14" s="365" t="s">
        <v>189</v>
      </c>
      <c r="AH14" s="139" t="s">
        <v>262</v>
      </c>
      <c r="AI14" s="132" t="s">
        <v>85</v>
      </c>
      <c r="AJ14" s="132" t="s">
        <v>263</v>
      </c>
      <c r="AK14" s="133" t="s">
        <v>178</v>
      </c>
      <c r="AL14" s="349" t="s">
        <v>512</v>
      </c>
      <c r="AM14" s="277"/>
      <c r="AN14" s="185" t="s">
        <v>178</v>
      </c>
    </row>
    <row r="15" spans="1:42" s="32" customFormat="1" ht="83.25" customHeight="1" x14ac:dyDescent="0.25">
      <c r="A15" s="587"/>
      <c r="B15" s="593"/>
      <c r="C15" s="239">
        <f t="shared" si="10"/>
        <v>60</v>
      </c>
      <c r="D15" s="124" t="s">
        <v>264</v>
      </c>
      <c r="E15" s="354" t="s">
        <v>265</v>
      </c>
      <c r="F15" s="320" t="s">
        <v>266</v>
      </c>
      <c r="G15" s="135"/>
      <c r="H15" s="128">
        <v>3</v>
      </c>
      <c r="I15" s="128">
        <v>20</v>
      </c>
      <c r="J15" s="53" t="str">
        <f t="shared" si="0"/>
        <v>Extrema</v>
      </c>
      <c r="K15" s="443" t="s">
        <v>267</v>
      </c>
      <c r="L15" s="444"/>
      <c r="M15" s="127" t="s">
        <v>48</v>
      </c>
      <c r="N15" s="127">
        <v>0</v>
      </c>
      <c r="O15" s="127">
        <v>10</v>
      </c>
      <c r="P15" s="127">
        <v>0</v>
      </c>
      <c r="Q15" s="127">
        <v>0</v>
      </c>
      <c r="R15" s="127">
        <v>0</v>
      </c>
      <c r="S15" s="134">
        <f t="shared" si="11"/>
        <v>10</v>
      </c>
      <c r="T15" s="127">
        <f t="shared" si="2"/>
        <v>0</v>
      </c>
      <c r="U15" s="127">
        <f t="shared" si="3"/>
        <v>0</v>
      </c>
      <c r="V15" s="136" t="b">
        <f t="shared" si="14"/>
        <v>0</v>
      </c>
      <c r="W15" s="53">
        <f t="shared" si="7"/>
        <v>3</v>
      </c>
      <c r="X15" s="53">
        <f t="shared" si="8"/>
        <v>20</v>
      </c>
      <c r="Y15" s="100">
        <f t="shared" si="15"/>
        <v>60</v>
      </c>
      <c r="Z15" s="53" t="str">
        <f t="shared" si="5"/>
        <v>Extrema</v>
      </c>
      <c r="AA15" s="166"/>
      <c r="AB15" s="166"/>
      <c r="AC15" s="166"/>
      <c r="AD15" s="364" t="s">
        <v>268</v>
      </c>
      <c r="AE15" s="361">
        <v>42826</v>
      </c>
      <c r="AF15" s="362">
        <v>43100</v>
      </c>
      <c r="AG15" s="365" t="s">
        <v>269</v>
      </c>
      <c r="AH15" s="139" t="s">
        <v>262</v>
      </c>
      <c r="AI15" s="132" t="s">
        <v>85</v>
      </c>
      <c r="AJ15" s="132" t="s">
        <v>270</v>
      </c>
      <c r="AK15" s="133" t="s">
        <v>178</v>
      </c>
      <c r="AL15" s="349" t="s">
        <v>512</v>
      </c>
      <c r="AM15" s="277"/>
      <c r="AN15" s="185" t="s">
        <v>178</v>
      </c>
      <c r="AO15" s="32">
        <v>1</v>
      </c>
    </row>
    <row r="16" spans="1:42" s="32" customFormat="1" ht="90.75" customHeight="1" x14ac:dyDescent="0.25">
      <c r="A16" s="587"/>
      <c r="B16" s="593"/>
      <c r="C16" s="239">
        <f t="shared" ref="C16" si="16">VALUE(H16*I16)</f>
        <v>30</v>
      </c>
      <c r="D16" s="125" t="s">
        <v>271</v>
      </c>
      <c r="E16" s="125" t="s">
        <v>272</v>
      </c>
      <c r="F16" s="321" t="s">
        <v>273</v>
      </c>
      <c r="G16" s="135"/>
      <c r="H16" s="128">
        <v>3</v>
      </c>
      <c r="I16" s="128">
        <v>10</v>
      </c>
      <c r="J16" s="53" t="str">
        <f t="shared" si="0"/>
        <v>Alta</v>
      </c>
      <c r="K16" s="443" t="s">
        <v>267</v>
      </c>
      <c r="L16" s="444"/>
      <c r="M16" s="127" t="s">
        <v>48</v>
      </c>
      <c r="N16" s="127">
        <v>0</v>
      </c>
      <c r="O16" s="127">
        <v>10</v>
      </c>
      <c r="P16" s="127">
        <v>0</v>
      </c>
      <c r="Q16" s="127">
        <v>0</v>
      </c>
      <c r="R16" s="127">
        <v>0</v>
      </c>
      <c r="S16" s="134">
        <f t="shared" ref="S16" si="17">SUM(N16:R16)</f>
        <v>10</v>
      </c>
      <c r="T16" s="127">
        <f t="shared" si="2"/>
        <v>0</v>
      </c>
      <c r="U16" s="127">
        <f t="shared" si="3"/>
        <v>0</v>
      </c>
      <c r="V16" s="136" t="b">
        <f t="shared" ref="V16" si="18">IF(U16=1,IF(I16=5,0,IF(I16=10,5,IF(I16=20,10))))</f>
        <v>0</v>
      </c>
      <c r="W16" s="53">
        <f t="shared" ref="W16" si="19">IF(H16-T16&lt;1,1,H16-T16)</f>
        <v>3</v>
      </c>
      <c r="X16" s="53">
        <f t="shared" ref="X16" si="20">I16-V16</f>
        <v>10</v>
      </c>
      <c r="Y16" s="100">
        <f t="shared" ref="Y16" si="21">VALUE(W16*X16)</f>
        <v>30</v>
      </c>
      <c r="Z16" s="53" t="str">
        <f t="shared" si="5"/>
        <v>Alta</v>
      </c>
      <c r="AA16" s="166"/>
      <c r="AB16" s="166"/>
      <c r="AC16" s="166"/>
      <c r="AD16" s="364" t="s">
        <v>274</v>
      </c>
      <c r="AE16" s="361">
        <v>42826</v>
      </c>
      <c r="AF16" s="362">
        <v>43100</v>
      </c>
      <c r="AG16" s="365" t="s">
        <v>275</v>
      </c>
      <c r="AH16" s="139" t="s">
        <v>262</v>
      </c>
      <c r="AI16" s="132" t="s">
        <v>85</v>
      </c>
      <c r="AJ16" s="132" t="s">
        <v>276</v>
      </c>
      <c r="AK16" s="133" t="s">
        <v>178</v>
      </c>
      <c r="AL16" s="349" t="s">
        <v>512</v>
      </c>
      <c r="AM16" s="277"/>
      <c r="AN16" s="185" t="s">
        <v>178</v>
      </c>
    </row>
    <row r="17" spans="1:42" s="32" customFormat="1" ht="195.75" customHeight="1" x14ac:dyDescent="0.25">
      <c r="A17" s="587"/>
      <c r="B17" s="593"/>
      <c r="C17" s="239">
        <f t="shared" ref="C17" si="22">VALUE(H17*I17)</f>
        <v>30</v>
      </c>
      <c r="D17" s="125" t="s">
        <v>345</v>
      </c>
      <c r="E17" s="355" t="s">
        <v>346</v>
      </c>
      <c r="F17" s="321" t="s">
        <v>347</v>
      </c>
      <c r="G17" s="135"/>
      <c r="H17" s="128">
        <v>3</v>
      </c>
      <c r="I17" s="128">
        <v>10</v>
      </c>
      <c r="J17" s="53" t="str">
        <f t="shared" si="0"/>
        <v>Alta</v>
      </c>
      <c r="K17" s="443" t="s">
        <v>348</v>
      </c>
      <c r="L17" s="444"/>
      <c r="M17" s="127" t="s">
        <v>48</v>
      </c>
      <c r="N17" s="127">
        <v>0</v>
      </c>
      <c r="O17" s="127">
        <v>10</v>
      </c>
      <c r="P17" s="127">
        <v>15</v>
      </c>
      <c r="Q17" s="127">
        <v>30</v>
      </c>
      <c r="R17" s="127">
        <v>20</v>
      </c>
      <c r="S17" s="134">
        <f t="shared" ref="S17" si="23">SUM(N17:R17)</f>
        <v>75</v>
      </c>
      <c r="T17" s="127">
        <f t="shared" si="2"/>
        <v>1</v>
      </c>
      <c r="U17" s="127">
        <f t="shared" si="3"/>
        <v>0</v>
      </c>
      <c r="V17" s="136" t="b">
        <f t="shared" ref="V17" si="24">IF(U17=1,IF(I17=5,0,IF(I17=10,5,IF(I17=20,10))))</f>
        <v>0</v>
      </c>
      <c r="W17" s="53">
        <f t="shared" ref="W17" si="25">IF(H17-T17&lt;1,1,H17-T17)</f>
        <v>2</v>
      </c>
      <c r="X17" s="53">
        <f t="shared" ref="X17" si="26">I17-V17</f>
        <v>10</v>
      </c>
      <c r="Y17" s="100">
        <f t="shared" ref="Y17" si="27">VALUE(W17*X17)</f>
        <v>20</v>
      </c>
      <c r="Z17" s="53" t="str">
        <f t="shared" si="5"/>
        <v>Moderada</v>
      </c>
      <c r="AA17" s="166"/>
      <c r="AB17" s="166"/>
      <c r="AC17" s="166"/>
      <c r="AD17" s="364" t="s">
        <v>339</v>
      </c>
      <c r="AE17" s="361">
        <v>42826</v>
      </c>
      <c r="AF17" s="362">
        <v>43100</v>
      </c>
      <c r="AG17" s="365" t="s">
        <v>340</v>
      </c>
      <c r="AH17" s="139" t="s">
        <v>341</v>
      </c>
      <c r="AI17" s="132" t="s">
        <v>85</v>
      </c>
      <c r="AJ17" s="132" t="s">
        <v>342</v>
      </c>
      <c r="AK17" s="133" t="s">
        <v>178</v>
      </c>
      <c r="AL17" s="277" t="s">
        <v>513</v>
      </c>
      <c r="AM17" s="277" t="s">
        <v>488</v>
      </c>
      <c r="AN17" s="185" t="s">
        <v>434</v>
      </c>
      <c r="AP17" s="32">
        <v>1</v>
      </c>
    </row>
    <row r="18" spans="1:42" s="32" customFormat="1" ht="126" customHeight="1" x14ac:dyDescent="0.25">
      <c r="A18" s="587"/>
      <c r="B18" s="593"/>
      <c r="C18" s="239">
        <f t="shared" ref="C18" si="28">VALUE(H18*I18)</f>
        <v>15</v>
      </c>
      <c r="D18" s="125" t="s">
        <v>473</v>
      </c>
      <c r="E18" s="355" t="s">
        <v>474</v>
      </c>
      <c r="F18" s="321" t="s">
        <v>475</v>
      </c>
      <c r="G18" s="135"/>
      <c r="H18" s="128">
        <v>3</v>
      </c>
      <c r="I18" s="128">
        <v>5</v>
      </c>
      <c r="J18" s="53" t="str">
        <f t="shared" si="0"/>
        <v>Moderada</v>
      </c>
      <c r="K18" s="443" t="s">
        <v>479</v>
      </c>
      <c r="L18" s="444"/>
      <c r="M18" s="127" t="s">
        <v>48</v>
      </c>
      <c r="N18" s="127">
        <v>20</v>
      </c>
      <c r="O18" s="127">
        <v>15</v>
      </c>
      <c r="P18" s="127">
        <v>15</v>
      </c>
      <c r="Q18" s="127">
        <v>30</v>
      </c>
      <c r="R18" s="127">
        <v>20</v>
      </c>
      <c r="S18" s="134">
        <f t="shared" ref="S18" si="29">SUM(N18:R18)</f>
        <v>100</v>
      </c>
      <c r="T18" s="127">
        <f t="shared" si="2"/>
        <v>2</v>
      </c>
      <c r="U18" s="127">
        <f t="shared" si="3"/>
        <v>0</v>
      </c>
      <c r="V18" s="136" t="b">
        <f t="shared" ref="V18" si="30">IF(U18=1,IF(I18=5,0,IF(I18=10,5,IF(I18=20,10))))</f>
        <v>0</v>
      </c>
      <c r="W18" s="53">
        <f t="shared" ref="W18" si="31">IF(H18-T18&lt;1,1,H18-T18)</f>
        <v>1</v>
      </c>
      <c r="X18" s="53">
        <f t="shared" ref="X18" si="32">I18-V18</f>
        <v>5</v>
      </c>
      <c r="Y18" s="100">
        <f t="shared" ref="Y18" si="33">VALUE(W18*X18)</f>
        <v>5</v>
      </c>
      <c r="Z18" s="53" t="str">
        <f t="shared" si="5"/>
        <v>Baja</v>
      </c>
      <c r="AA18" s="166"/>
      <c r="AB18" s="166"/>
      <c r="AC18" s="166"/>
      <c r="AD18" s="364" t="s">
        <v>481</v>
      </c>
      <c r="AE18" s="361">
        <v>42826</v>
      </c>
      <c r="AF18" s="362">
        <v>43100</v>
      </c>
      <c r="AG18" s="365" t="s">
        <v>482</v>
      </c>
      <c r="AH18" s="139" t="s">
        <v>483</v>
      </c>
      <c r="AI18" s="132" t="s">
        <v>85</v>
      </c>
      <c r="AJ18" s="132" t="s">
        <v>484</v>
      </c>
      <c r="AK18" s="133" t="s">
        <v>178</v>
      </c>
      <c r="AL18" s="277" t="s">
        <v>514</v>
      </c>
      <c r="AM18" s="277" t="s">
        <v>488</v>
      </c>
      <c r="AN18" s="185" t="s">
        <v>501</v>
      </c>
      <c r="AP18" s="32">
        <v>1</v>
      </c>
    </row>
    <row r="19" spans="1:42" s="32" customFormat="1" ht="126" customHeight="1" x14ac:dyDescent="0.25">
      <c r="A19" s="587"/>
      <c r="B19" s="593"/>
      <c r="C19" s="239">
        <f t="shared" ref="C19" si="34">VALUE(H19*I19)</f>
        <v>15</v>
      </c>
      <c r="D19" s="125" t="s">
        <v>476</v>
      </c>
      <c r="E19" s="355" t="s">
        <v>477</v>
      </c>
      <c r="F19" s="321" t="s">
        <v>478</v>
      </c>
      <c r="G19" s="135"/>
      <c r="H19" s="128">
        <v>3</v>
      </c>
      <c r="I19" s="128">
        <v>5</v>
      </c>
      <c r="J19" s="53" t="str">
        <f t="shared" ref="J19" si="35">VLOOKUP(C19,$T$66:$W$95,2,FALSE)</f>
        <v>Moderada</v>
      </c>
      <c r="K19" s="443" t="s">
        <v>480</v>
      </c>
      <c r="L19" s="444"/>
      <c r="M19" s="127" t="s">
        <v>48</v>
      </c>
      <c r="N19" s="127">
        <v>20</v>
      </c>
      <c r="O19" s="127">
        <v>10</v>
      </c>
      <c r="P19" s="127">
        <v>0</v>
      </c>
      <c r="Q19" s="127">
        <v>20</v>
      </c>
      <c r="R19" s="127">
        <v>50</v>
      </c>
      <c r="S19" s="134">
        <f t="shared" ref="S19" si="36">SUM(N19:R19)</f>
        <v>100</v>
      </c>
      <c r="T19" s="127">
        <f t="shared" ref="T19" si="37">IF(M19="Preventivo",VLOOKUP(S19,$AC$90:$AD$110,2),0)</f>
        <v>2</v>
      </c>
      <c r="U19" s="127">
        <f t="shared" ref="U19" si="38">IF(M19="Correctivo",VLOOKUP(S19,$AC$90:$AE$110,3),0)</f>
        <v>0</v>
      </c>
      <c r="V19" s="136" t="b">
        <f t="shared" ref="V19" si="39">IF(U19=1,IF(I19=5,0,IF(I19=10,5,IF(I19=20,10))))</f>
        <v>0</v>
      </c>
      <c r="W19" s="53">
        <f t="shared" ref="W19" si="40">IF(H19-T19&lt;1,1,H19-T19)</f>
        <v>1</v>
      </c>
      <c r="X19" s="53">
        <f t="shared" ref="X19" si="41">I19-V19</f>
        <v>5</v>
      </c>
      <c r="Y19" s="100">
        <f t="shared" ref="Y19" si="42">VALUE(W19*X19)</f>
        <v>5</v>
      </c>
      <c r="Z19" s="53" t="str">
        <f t="shared" ref="Z19" si="43">VLOOKUP(Y19,$T$66:$U$101,2,FALSE)</f>
        <v>Baja</v>
      </c>
      <c r="AA19" s="166"/>
      <c r="AB19" s="166"/>
      <c r="AC19" s="166"/>
      <c r="AD19" s="364" t="s">
        <v>485</v>
      </c>
      <c r="AE19" s="361">
        <v>42826</v>
      </c>
      <c r="AF19" s="362">
        <v>43100</v>
      </c>
      <c r="AG19" s="365" t="s">
        <v>486</v>
      </c>
      <c r="AH19" s="139" t="s">
        <v>483</v>
      </c>
      <c r="AI19" s="132" t="s">
        <v>85</v>
      </c>
      <c r="AJ19" s="132" t="s">
        <v>487</v>
      </c>
      <c r="AK19" s="133" t="s">
        <v>178</v>
      </c>
      <c r="AL19" s="277" t="s">
        <v>515</v>
      </c>
      <c r="AM19" s="277" t="s">
        <v>488</v>
      </c>
      <c r="AN19" s="185" t="s">
        <v>501</v>
      </c>
      <c r="AP19" s="32">
        <v>1</v>
      </c>
    </row>
    <row r="20" spans="1:42" s="32" customFormat="1" ht="125.25" customHeight="1" thickBot="1" x14ac:dyDescent="0.3">
      <c r="A20" s="590"/>
      <c r="B20" s="594"/>
      <c r="C20" s="215">
        <f t="shared" si="10"/>
        <v>20</v>
      </c>
      <c r="D20" s="240" t="s">
        <v>277</v>
      </c>
      <c r="E20" s="240" t="s">
        <v>336</v>
      </c>
      <c r="F20" s="322" t="s">
        <v>278</v>
      </c>
      <c r="G20" s="189"/>
      <c r="H20" s="190">
        <v>1</v>
      </c>
      <c r="I20" s="190">
        <v>20</v>
      </c>
      <c r="J20" s="191" t="str">
        <f t="shared" ref="J20:J41" si="44">VLOOKUP(C20,$T$66:$W$95,2,FALSE)</f>
        <v>Moderada</v>
      </c>
      <c r="K20" s="437" t="s">
        <v>279</v>
      </c>
      <c r="L20" s="438"/>
      <c r="M20" s="192" t="s">
        <v>48</v>
      </c>
      <c r="N20" s="192">
        <v>20</v>
      </c>
      <c r="O20" s="192">
        <v>10</v>
      </c>
      <c r="P20" s="192">
        <v>15</v>
      </c>
      <c r="Q20" s="192">
        <v>30</v>
      </c>
      <c r="R20" s="192">
        <v>20</v>
      </c>
      <c r="S20" s="193">
        <f t="shared" si="11"/>
        <v>95</v>
      </c>
      <c r="T20" s="192">
        <f t="shared" ref="T20:T41" si="45">IF(M20="Preventivo",VLOOKUP(S20,$AC$90:$AD$110,2),0)</f>
        <v>2</v>
      </c>
      <c r="U20" s="192">
        <f t="shared" ref="U20:U41" si="46">IF(M20="Correctivo",VLOOKUP(S20,$AC$90:$AE$110,3),0)</f>
        <v>0</v>
      </c>
      <c r="V20" s="194" t="b">
        <f t="shared" si="14"/>
        <v>0</v>
      </c>
      <c r="W20" s="191">
        <f t="shared" si="7"/>
        <v>1</v>
      </c>
      <c r="X20" s="191">
        <f t="shared" si="8"/>
        <v>20</v>
      </c>
      <c r="Y20" s="146">
        <f t="shared" si="15"/>
        <v>20</v>
      </c>
      <c r="Z20" s="191" t="str">
        <f t="shared" ref="Z20:Z41" si="47">VLOOKUP(Y20,$T$66:$U$101,2,FALSE)</f>
        <v>Moderada</v>
      </c>
      <c r="AA20" s="195"/>
      <c r="AB20" s="195"/>
      <c r="AC20" s="195"/>
      <c r="AD20" s="366" t="s">
        <v>343</v>
      </c>
      <c r="AE20" s="367">
        <v>42826</v>
      </c>
      <c r="AF20" s="368">
        <v>43100</v>
      </c>
      <c r="AG20" s="369" t="s">
        <v>280</v>
      </c>
      <c r="AH20" s="242" t="s">
        <v>281</v>
      </c>
      <c r="AI20" s="220" t="s">
        <v>85</v>
      </c>
      <c r="AJ20" s="220" t="s">
        <v>344</v>
      </c>
      <c r="AK20" s="221" t="s">
        <v>178</v>
      </c>
      <c r="AL20" s="275" t="s">
        <v>493</v>
      </c>
      <c r="AM20" s="275" t="s">
        <v>472</v>
      </c>
      <c r="AN20" s="198" t="s">
        <v>500</v>
      </c>
      <c r="AP20" s="32">
        <v>1</v>
      </c>
    </row>
    <row r="21" spans="1:42" s="32" customFormat="1" ht="129" customHeight="1" x14ac:dyDescent="0.25">
      <c r="A21" s="586" t="s">
        <v>246</v>
      </c>
      <c r="B21" s="588" t="s">
        <v>320</v>
      </c>
      <c r="C21" s="206">
        <f t="shared" si="10"/>
        <v>30</v>
      </c>
      <c r="D21" s="243" t="s">
        <v>349</v>
      </c>
      <c r="E21" s="169" t="s">
        <v>350</v>
      </c>
      <c r="F21" s="244" t="s">
        <v>351</v>
      </c>
      <c r="G21" s="170"/>
      <c r="H21" s="171">
        <v>3</v>
      </c>
      <c r="I21" s="171">
        <v>10</v>
      </c>
      <c r="J21" s="172" t="str">
        <f t="shared" si="44"/>
        <v>Alta</v>
      </c>
      <c r="K21" s="489" t="s">
        <v>354</v>
      </c>
      <c r="L21" s="491"/>
      <c r="M21" s="173" t="s">
        <v>48</v>
      </c>
      <c r="N21" s="173">
        <v>20</v>
      </c>
      <c r="O21" s="173">
        <v>10</v>
      </c>
      <c r="P21" s="173">
        <v>15</v>
      </c>
      <c r="Q21" s="173">
        <v>30</v>
      </c>
      <c r="R21" s="173">
        <v>20</v>
      </c>
      <c r="S21" s="174">
        <f t="shared" ref="S21" si="48">SUM(N21:R21)</f>
        <v>95</v>
      </c>
      <c r="T21" s="173">
        <f t="shared" si="45"/>
        <v>2</v>
      </c>
      <c r="U21" s="173">
        <f t="shared" si="46"/>
        <v>0</v>
      </c>
      <c r="V21" s="175" t="b">
        <f t="shared" ref="V21" si="49">IF(U21=1,IF(I21=5,0,IF(I21=10,5,IF(I21=20,10))))</f>
        <v>0</v>
      </c>
      <c r="W21" s="172">
        <f t="shared" ref="W21:W22" si="50">IF(H21-T21&lt;1,1,H21-T21)</f>
        <v>1</v>
      </c>
      <c r="X21" s="172">
        <f t="shared" ref="X21:X22" si="51">I21-V21</f>
        <v>10</v>
      </c>
      <c r="Y21" s="176">
        <f t="shared" ref="Y21:Y22" si="52">VALUE(W21*X21)</f>
        <v>10</v>
      </c>
      <c r="Z21" s="172" t="str">
        <f t="shared" si="47"/>
        <v>Baja</v>
      </c>
      <c r="AA21" s="177"/>
      <c r="AB21" s="177"/>
      <c r="AC21" s="177"/>
      <c r="AD21" s="359" t="s">
        <v>355</v>
      </c>
      <c r="AE21" s="357">
        <v>42826</v>
      </c>
      <c r="AF21" s="358">
        <v>43100</v>
      </c>
      <c r="AG21" s="359" t="s">
        <v>356</v>
      </c>
      <c r="AH21" s="214" t="s">
        <v>199</v>
      </c>
      <c r="AI21" s="181" t="s">
        <v>317</v>
      </c>
      <c r="AJ21" s="181" t="s">
        <v>357</v>
      </c>
      <c r="AK21" s="182" t="s">
        <v>178</v>
      </c>
      <c r="AL21" s="350" t="s">
        <v>512</v>
      </c>
      <c r="AM21" s="274"/>
      <c r="AN21" s="183" t="s">
        <v>178</v>
      </c>
      <c r="AO21" s="32">
        <v>4</v>
      </c>
    </row>
    <row r="22" spans="1:42" s="32" customFormat="1" ht="129" customHeight="1" thickBot="1" x14ac:dyDescent="0.3">
      <c r="A22" s="587"/>
      <c r="B22" s="589"/>
      <c r="C22" s="239">
        <f t="shared" si="10"/>
        <v>20</v>
      </c>
      <c r="D22" s="122" t="s">
        <v>352</v>
      </c>
      <c r="E22" s="121" t="s">
        <v>315</v>
      </c>
      <c r="F22" s="318" t="s">
        <v>353</v>
      </c>
      <c r="G22" s="135"/>
      <c r="H22" s="128">
        <v>2</v>
      </c>
      <c r="I22" s="128">
        <v>10</v>
      </c>
      <c r="J22" s="53" t="str">
        <f t="shared" si="44"/>
        <v>Moderada</v>
      </c>
      <c r="K22" s="496" t="s">
        <v>316</v>
      </c>
      <c r="L22" s="497"/>
      <c r="M22" s="127" t="s">
        <v>48</v>
      </c>
      <c r="N22" s="127">
        <v>20</v>
      </c>
      <c r="O22" s="127">
        <v>10</v>
      </c>
      <c r="P22" s="127">
        <v>15</v>
      </c>
      <c r="Q22" s="127">
        <v>0</v>
      </c>
      <c r="R22" s="127">
        <v>0</v>
      </c>
      <c r="S22" s="134">
        <f t="shared" ref="S22" si="53">SUM(N22:R22)</f>
        <v>45</v>
      </c>
      <c r="T22" s="127">
        <f t="shared" si="45"/>
        <v>0</v>
      </c>
      <c r="U22" s="127">
        <f t="shared" si="46"/>
        <v>0</v>
      </c>
      <c r="V22" s="136" t="b">
        <f t="shared" ref="V22" si="54">IF(U22=1,IF(I22=5,0,IF(I22=10,5,IF(I22=20,10))))</f>
        <v>0</v>
      </c>
      <c r="W22" s="53">
        <f t="shared" si="50"/>
        <v>2</v>
      </c>
      <c r="X22" s="53">
        <f t="shared" si="51"/>
        <v>10</v>
      </c>
      <c r="Y22" s="100">
        <f t="shared" si="52"/>
        <v>20</v>
      </c>
      <c r="Z22" s="53" t="str">
        <f t="shared" si="47"/>
        <v>Moderada</v>
      </c>
      <c r="AA22" s="166"/>
      <c r="AB22" s="166"/>
      <c r="AC22" s="166"/>
      <c r="AD22" s="364" t="s">
        <v>358</v>
      </c>
      <c r="AE22" s="361">
        <v>42826</v>
      </c>
      <c r="AF22" s="362">
        <v>43100</v>
      </c>
      <c r="AG22" s="364" t="s">
        <v>359</v>
      </c>
      <c r="AH22" s="131" t="s">
        <v>199</v>
      </c>
      <c r="AI22" s="132" t="s">
        <v>317</v>
      </c>
      <c r="AJ22" s="132" t="s">
        <v>360</v>
      </c>
      <c r="AK22" s="133" t="s">
        <v>178</v>
      </c>
      <c r="AL22" s="349" t="s">
        <v>512</v>
      </c>
      <c r="AM22" s="277"/>
      <c r="AN22" s="185" t="s">
        <v>178</v>
      </c>
    </row>
    <row r="23" spans="1:42" s="32" customFormat="1" ht="171.75" customHeight="1" x14ac:dyDescent="0.25">
      <c r="A23" s="586" t="s">
        <v>247</v>
      </c>
      <c r="B23" s="494" t="s">
        <v>504</v>
      </c>
      <c r="C23" s="168">
        <f t="shared" si="10"/>
        <v>20</v>
      </c>
      <c r="D23" s="207" t="s">
        <v>413</v>
      </c>
      <c r="E23" s="169" t="s">
        <v>414</v>
      </c>
      <c r="F23" s="208" t="s">
        <v>415</v>
      </c>
      <c r="G23" s="170"/>
      <c r="H23" s="171">
        <v>2</v>
      </c>
      <c r="I23" s="171">
        <v>10</v>
      </c>
      <c r="J23" s="172" t="str">
        <f t="shared" si="44"/>
        <v>Moderada</v>
      </c>
      <c r="K23" s="439" t="s">
        <v>419</v>
      </c>
      <c r="L23" s="440"/>
      <c r="M23" s="173" t="s">
        <v>48</v>
      </c>
      <c r="N23" s="173">
        <v>0</v>
      </c>
      <c r="O23" s="173">
        <v>10</v>
      </c>
      <c r="P23" s="173">
        <v>15</v>
      </c>
      <c r="Q23" s="173">
        <v>30</v>
      </c>
      <c r="R23" s="173">
        <v>0</v>
      </c>
      <c r="S23" s="174">
        <f t="shared" ref="S23:S25" si="55">SUM(N23:R23)</f>
        <v>55</v>
      </c>
      <c r="T23" s="173">
        <f t="shared" si="45"/>
        <v>0</v>
      </c>
      <c r="U23" s="173">
        <f t="shared" si="46"/>
        <v>0</v>
      </c>
      <c r="V23" s="175" t="b">
        <f t="shared" ref="V23:V24" si="56">IF(U23=1,IF(I23=5,0,IF(I23=10,5,IF(I23=20,10))))</f>
        <v>0</v>
      </c>
      <c r="W23" s="172">
        <f t="shared" ref="W23:W24" si="57">IF(H23-T23&lt;1,1,H23-T23)</f>
        <v>2</v>
      </c>
      <c r="X23" s="172">
        <f t="shared" ref="X23:X24" si="58">I23-V23</f>
        <v>10</v>
      </c>
      <c r="Y23" s="176">
        <f t="shared" ref="Y23:Y24" si="59">VALUE(W23*X23)</f>
        <v>20</v>
      </c>
      <c r="Z23" s="172" t="str">
        <f t="shared" si="47"/>
        <v>Moderada</v>
      </c>
      <c r="AA23" s="177"/>
      <c r="AB23" s="177"/>
      <c r="AC23" s="177"/>
      <c r="AD23" s="370" t="s">
        <v>421</v>
      </c>
      <c r="AE23" s="371">
        <v>42826</v>
      </c>
      <c r="AF23" s="372">
        <v>43100</v>
      </c>
      <c r="AG23" s="373" t="s">
        <v>422</v>
      </c>
      <c r="AH23" s="180" t="s">
        <v>423</v>
      </c>
      <c r="AI23" s="181" t="s">
        <v>87</v>
      </c>
      <c r="AJ23" s="174" t="s">
        <v>431</v>
      </c>
      <c r="AK23" s="182" t="s">
        <v>178</v>
      </c>
      <c r="AL23" s="283" t="s">
        <v>516</v>
      </c>
      <c r="AM23" s="281" t="s">
        <v>471</v>
      </c>
      <c r="AN23" s="185" t="s">
        <v>502</v>
      </c>
      <c r="AP23" s="32">
        <v>1</v>
      </c>
    </row>
    <row r="24" spans="1:42" s="32" customFormat="1" ht="387" customHeight="1" thickBot="1" x14ac:dyDescent="0.3">
      <c r="A24" s="590"/>
      <c r="B24" s="495"/>
      <c r="C24" s="245">
        <f t="shared" si="10"/>
        <v>40</v>
      </c>
      <c r="D24" s="240" t="s">
        <v>416</v>
      </c>
      <c r="E24" s="240" t="s">
        <v>417</v>
      </c>
      <c r="F24" s="323" t="s">
        <v>418</v>
      </c>
      <c r="G24" s="189"/>
      <c r="H24" s="190">
        <v>2</v>
      </c>
      <c r="I24" s="190">
        <v>20</v>
      </c>
      <c r="J24" s="191" t="str">
        <f t="shared" si="44"/>
        <v>Alta</v>
      </c>
      <c r="K24" s="437" t="s">
        <v>420</v>
      </c>
      <c r="L24" s="438"/>
      <c r="M24" s="192" t="s">
        <v>48</v>
      </c>
      <c r="N24" s="192">
        <v>20</v>
      </c>
      <c r="O24" s="192">
        <v>10</v>
      </c>
      <c r="P24" s="192">
        <v>15</v>
      </c>
      <c r="Q24" s="192">
        <v>30</v>
      </c>
      <c r="R24" s="192">
        <v>20</v>
      </c>
      <c r="S24" s="193">
        <f t="shared" si="55"/>
        <v>95</v>
      </c>
      <c r="T24" s="192">
        <f t="shared" si="45"/>
        <v>2</v>
      </c>
      <c r="U24" s="192">
        <f t="shared" si="46"/>
        <v>0</v>
      </c>
      <c r="V24" s="194" t="b">
        <f t="shared" si="56"/>
        <v>0</v>
      </c>
      <c r="W24" s="191">
        <f t="shared" si="57"/>
        <v>1</v>
      </c>
      <c r="X24" s="191">
        <f t="shared" si="58"/>
        <v>20</v>
      </c>
      <c r="Y24" s="146">
        <f t="shared" si="59"/>
        <v>20</v>
      </c>
      <c r="Z24" s="191" t="str">
        <f t="shared" si="47"/>
        <v>Moderada</v>
      </c>
      <c r="AA24" s="195"/>
      <c r="AB24" s="195"/>
      <c r="AC24" s="195"/>
      <c r="AD24" s="374" t="s">
        <v>424</v>
      </c>
      <c r="AE24" s="375">
        <v>42826</v>
      </c>
      <c r="AF24" s="376">
        <v>43100</v>
      </c>
      <c r="AG24" s="377" t="s">
        <v>425</v>
      </c>
      <c r="AH24" s="249" t="s">
        <v>423</v>
      </c>
      <c r="AI24" s="220" t="s">
        <v>87</v>
      </c>
      <c r="AJ24" s="193" t="s">
        <v>426</v>
      </c>
      <c r="AK24" s="221" t="s">
        <v>178</v>
      </c>
      <c r="AL24" s="284" t="s">
        <v>519</v>
      </c>
      <c r="AM24" s="282" t="s">
        <v>471</v>
      </c>
      <c r="AN24" s="285" t="s">
        <v>503</v>
      </c>
      <c r="AP24" s="32">
        <v>1</v>
      </c>
    </row>
    <row r="25" spans="1:42" s="32" customFormat="1" ht="141.75" customHeight="1" x14ac:dyDescent="0.25">
      <c r="A25" s="586" t="s">
        <v>248</v>
      </c>
      <c r="B25" s="494" t="s">
        <v>318</v>
      </c>
      <c r="C25" s="168">
        <f t="shared" si="10"/>
        <v>10</v>
      </c>
      <c r="D25" s="169" t="s">
        <v>361</v>
      </c>
      <c r="E25" s="169" t="s">
        <v>282</v>
      </c>
      <c r="F25" s="208" t="s">
        <v>283</v>
      </c>
      <c r="G25" s="170"/>
      <c r="H25" s="171">
        <v>1</v>
      </c>
      <c r="I25" s="171">
        <v>10</v>
      </c>
      <c r="J25" s="172" t="str">
        <f t="shared" si="44"/>
        <v>Baja</v>
      </c>
      <c r="K25" s="439" t="s">
        <v>284</v>
      </c>
      <c r="L25" s="440"/>
      <c r="M25" s="173" t="s">
        <v>48</v>
      </c>
      <c r="N25" s="173">
        <v>20</v>
      </c>
      <c r="O25" s="173">
        <v>15</v>
      </c>
      <c r="P25" s="173">
        <v>15</v>
      </c>
      <c r="Q25" s="173">
        <v>30</v>
      </c>
      <c r="R25" s="173">
        <v>20</v>
      </c>
      <c r="S25" s="174">
        <f t="shared" si="55"/>
        <v>100</v>
      </c>
      <c r="T25" s="173">
        <f t="shared" si="45"/>
        <v>2</v>
      </c>
      <c r="U25" s="173">
        <f t="shared" si="46"/>
        <v>0</v>
      </c>
      <c r="V25" s="175" t="b">
        <f t="shared" ref="V25" si="60">IF(U25=1,IF(I25=5,0,IF(I25=10,5,IF(I25=20,10))))</f>
        <v>0</v>
      </c>
      <c r="W25" s="172">
        <f t="shared" ref="W25" si="61">IF(H25-T25&lt;1,1,H25-T25)</f>
        <v>1</v>
      </c>
      <c r="X25" s="172">
        <f t="shared" ref="X25" si="62">I25-V25</f>
        <v>10</v>
      </c>
      <c r="Y25" s="176">
        <f t="shared" ref="Y25" si="63">VALUE(W25*X25)</f>
        <v>10</v>
      </c>
      <c r="Z25" s="172" t="str">
        <f t="shared" si="47"/>
        <v>Baja</v>
      </c>
      <c r="AA25" s="177"/>
      <c r="AB25" s="177"/>
      <c r="AC25" s="177"/>
      <c r="AD25" s="370" t="s">
        <v>201</v>
      </c>
      <c r="AE25" s="371">
        <v>42826</v>
      </c>
      <c r="AF25" s="372">
        <v>43100</v>
      </c>
      <c r="AG25" s="370" t="s">
        <v>285</v>
      </c>
      <c r="AH25" s="180" t="s">
        <v>202</v>
      </c>
      <c r="AI25" s="181" t="s">
        <v>86</v>
      </c>
      <c r="AJ25" s="174" t="s">
        <v>362</v>
      </c>
      <c r="AK25" s="182" t="s">
        <v>178</v>
      </c>
      <c r="AL25" s="350" t="s">
        <v>512</v>
      </c>
      <c r="AM25" s="274"/>
      <c r="AN25" s="183" t="s">
        <v>178</v>
      </c>
      <c r="AO25" s="32">
        <v>1</v>
      </c>
    </row>
    <row r="26" spans="1:42" s="32" customFormat="1" ht="93.75" customHeight="1" thickBot="1" x14ac:dyDescent="0.3">
      <c r="A26" s="587"/>
      <c r="B26" s="591"/>
      <c r="C26" s="184">
        <f t="shared" si="10"/>
        <v>30</v>
      </c>
      <c r="D26" s="125" t="s">
        <v>221</v>
      </c>
      <c r="E26" s="143" t="s">
        <v>222</v>
      </c>
      <c r="F26" s="320" t="s">
        <v>223</v>
      </c>
      <c r="G26" s="135"/>
      <c r="H26" s="128">
        <v>3</v>
      </c>
      <c r="I26" s="128">
        <v>10</v>
      </c>
      <c r="J26" s="53" t="str">
        <f t="shared" si="44"/>
        <v>Alta</v>
      </c>
      <c r="K26" s="443" t="s">
        <v>224</v>
      </c>
      <c r="L26" s="444"/>
      <c r="M26" s="127" t="s">
        <v>48</v>
      </c>
      <c r="N26" s="127">
        <v>20</v>
      </c>
      <c r="O26" s="127">
        <v>10</v>
      </c>
      <c r="P26" s="127">
        <v>15</v>
      </c>
      <c r="Q26" s="127">
        <v>30</v>
      </c>
      <c r="R26" s="127">
        <v>20</v>
      </c>
      <c r="S26" s="134">
        <f t="shared" ref="S26" si="64">SUM(N26:R26)</f>
        <v>95</v>
      </c>
      <c r="T26" s="127">
        <f t="shared" si="45"/>
        <v>2</v>
      </c>
      <c r="U26" s="127">
        <f t="shared" si="46"/>
        <v>0</v>
      </c>
      <c r="V26" s="136" t="b">
        <f t="shared" ref="V26" si="65">IF(U26=1,IF(I26=5,0,IF(I26=10,5,IF(I26=20,10))))</f>
        <v>0</v>
      </c>
      <c r="W26" s="53">
        <f t="shared" ref="W26" si="66">IF(H26-T26&lt;1,1,H26-T26)</f>
        <v>1</v>
      </c>
      <c r="X26" s="53">
        <f t="shared" ref="X26" si="67">I26-V26</f>
        <v>10</v>
      </c>
      <c r="Y26" s="100">
        <f t="shared" ref="Y26" si="68">VALUE(W26*X26)</f>
        <v>10</v>
      </c>
      <c r="Z26" s="53" t="str">
        <f t="shared" si="47"/>
        <v>Baja</v>
      </c>
      <c r="AA26" s="166"/>
      <c r="AB26" s="166"/>
      <c r="AC26" s="166"/>
      <c r="AD26" s="363" t="s">
        <v>288</v>
      </c>
      <c r="AE26" s="378">
        <v>42826</v>
      </c>
      <c r="AF26" s="379">
        <v>43100</v>
      </c>
      <c r="AG26" s="380" t="s">
        <v>286</v>
      </c>
      <c r="AH26" s="141" t="s">
        <v>225</v>
      </c>
      <c r="AI26" s="132" t="s">
        <v>86</v>
      </c>
      <c r="AJ26" s="134" t="s">
        <v>287</v>
      </c>
      <c r="AK26" s="133" t="s">
        <v>178</v>
      </c>
      <c r="AL26" s="277" t="s">
        <v>517</v>
      </c>
      <c r="AM26" s="277" t="s">
        <v>488</v>
      </c>
      <c r="AN26" s="185" t="s">
        <v>437</v>
      </c>
      <c r="AP26" s="32">
        <v>1</v>
      </c>
    </row>
    <row r="27" spans="1:42" s="32" customFormat="1" ht="181.5" customHeight="1" x14ac:dyDescent="0.25">
      <c r="A27" s="587"/>
      <c r="B27" s="591"/>
      <c r="C27" s="186">
        <f t="shared" si="10"/>
        <v>40</v>
      </c>
      <c r="D27" s="121" t="s">
        <v>363</v>
      </c>
      <c r="E27" s="121" t="s">
        <v>427</v>
      </c>
      <c r="F27" s="318" t="s">
        <v>364</v>
      </c>
      <c r="G27" s="135"/>
      <c r="H27" s="128">
        <v>4</v>
      </c>
      <c r="I27" s="128">
        <v>10</v>
      </c>
      <c r="J27" s="53" t="str">
        <f t="shared" si="44"/>
        <v>Alta</v>
      </c>
      <c r="K27" s="429" t="s">
        <v>430</v>
      </c>
      <c r="L27" s="430"/>
      <c r="M27" s="127" t="s">
        <v>48</v>
      </c>
      <c r="N27" s="127">
        <v>20</v>
      </c>
      <c r="O27" s="127">
        <v>10</v>
      </c>
      <c r="P27" s="127">
        <v>15</v>
      </c>
      <c r="Q27" s="127">
        <v>30</v>
      </c>
      <c r="R27" s="127">
        <v>20</v>
      </c>
      <c r="S27" s="134">
        <f t="shared" ref="S27:S29" si="69">SUM(N27:R27)</f>
        <v>95</v>
      </c>
      <c r="T27" s="127">
        <f t="shared" si="45"/>
        <v>2</v>
      </c>
      <c r="U27" s="127">
        <f t="shared" si="46"/>
        <v>0</v>
      </c>
      <c r="V27" s="136" t="b">
        <f t="shared" ref="V27:V28" si="70">IF(U27=1,IF(I27=5,0,IF(I27=10,5,IF(I27=20,10))))</f>
        <v>0</v>
      </c>
      <c r="W27" s="53">
        <f t="shared" ref="W27:W28" si="71">IF(H27-T27&lt;1,1,H27-T27)</f>
        <v>2</v>
      </c>
      <c r="X27" s="53">
        <f t="shared" ref="X27:X28" si="72">I27-V27</f>
        <v>10</v>
      </c>
      <c r="Y27" s="100">
        <f t="shared" ref="Y27:Y28" si="73">VALUE(W27*X27)</f>
        <v>20</v>
      </c>
      <c r="Z27" s="53" t="str">
        <f t="shared" si="47"/>
        <v>Moderada</v>
      </c>
      <c r="AA27" s="166"/>
      <c r="AB27" s="166"/>
      <c r="AC27" s="166"/>
      <c r="AD27" s="381" t="s">
        <v>428</v>
      </c>
      <c r="AE27" s="382">
        <v>42826</v>
      </c>
      <c r="AF27" s="383">
        <v>43100</v>
      </c>
      <c r="AG27" s="381" t="s">
        <v>429</v>
      </c>
      <c r="AH27" s="157" t="s">
        <v>289</v>
      </c>
      <c r="AI27" s="100" t="s">
        <v>86</v>
      </c>
      <c r="AJ27" s="100" t="s">
        <v>365</v>
      </c>
      <c r="AK27" s="159" t="s">
        <v>178</v>
      </c>
      <c r="AL27" s="277" t="s">
        <v>518</v>
      </c>
      <c r="AM27" s="277" t="s">
        <v>488</v>
      </c>
      <c r="AN27" s="185" t="s">
        <v>457</v>
      </c>
      <c r="AP27" s="32">
        <v>1</v>
      </c>
    </row>
    <row r="28" spans="1:42" s="32" customFormat="1" ht="81" customHeight="1" x14ac:dyDescent="0.25">
      <c r="A28" s="587"/>
      <c r="B28" s="591"/>
      <c r="C28" s="186">
        <f t="shared" ref="C28" si="74">VALUE(H28*I28)</f>
        <v>30</v>
      </c>
      <c r="D28" s="123" t="s">
        <v>290</v>
      </c>
      <c r="E28" s="121" t="s">
        <v>236</v>
      </c>
      <c r="F28" s="318" t="s">
        <v>237</v>
      </c>
      <c r="G28" s="135"/>
      <c r="H28" s="128">
        <v>3</v>
      </c>
      <c r="I28" s="128">
        <v>10</v>
      </c>
      <c r="J28" s="53" t="str">
        <f t="shared" si="44"/>
        <v>Alta</v>
      </c>
      <c r="K28" s="445" t="s">
        <v>291</v>
      </c>
      <c r="L28" s="446"/>
      <c r="M28" s="127" t="s">
        <v>48</v>
      </c>
      <c r="N28" s="127">
        <v>20</v>
      </c>
      <c r="O28" s="127">
        <v>10</v>
      </c>
      <c r="P28" s="127">
        <v>15</v>
      </c>
      <c r="Q28" s="127">
        <v>30</v>
      </c>
      <c r="R28" s="127">
        <v>20</v>
      </c>
      <c r="S28" s="134">
        <f t="shared" ref="S28" si="75">SUM(N28:R28)</f>
        <v>95</v>
      </c>
      <c r="T28" s="127">
        <f t="shared" si="45"/>
        <v>2</v>
      </c>
      <c r="U28" s="127">
        <f t="shared" si="46"/>
        <v>0</v>
      </c>
      <c r="V28" s="136" t="b">
        <f t="shared" si="70"/>
        <v>0</v>
      </c>
      <c r="W28" s="53">
        <f t="shared" si="71"/>
        <v>1</v>
      </c>
      <c r="X28" s="53">
        <f t="shared" si="72"/>
        <v>10</v>
      </c>
      <c r="Y28" s="100">
        <f t="shared" si="73"/>
        <v>10</v>
      </c>
      <c r="Z28" s="53" t="str">
        <f t="shared" si="47"/>
        <v>Baja</v>
      </c>
      <c r="AA28" s="166"/>
      <c r="AB28" s="166"/>
      <c r="AC28" s="166"/>
      <c r="AD28" s="381" t="s">
        <v>292</v>
      </c>
      <c r="AE28" s="382">
        <v>42826</v>
      </c>
      <c r="AF28" s="383">
        <v>43100</v>
      </c>
      <c r="AG28" s="381" t="s">
        <v>294</v>
      </c>
      <c r="AH28" s="157" t="s">
        <v>295</v>
      </c>
      <c r="AI28" s="100" t="s">
        <v>86</v>
      </c>
      <c r="AJ28" s="100" t="s">
        <v>296</v>
      </c>
      <c r="AK28" s="159" t="s">
        <v>178</v>
      </c>
      <c r="AL28" s="349" t="s">
        <v>512</v>
      </c>
      <c r="AM28" s="277"/>
      <c r="AN28" s="185" t="s">
        <v>178</v>
      </c>
      <c r="AO28" s="32">
        <v>1</v>
      </c>
    </row>
    <row r="29" spans="1:42" s="32" customFormat="1" ht="102.75" customHeight="1" thickBot="1" x14ac:dyDescent="0.3">
      <c r="A29" s="590"/>
      <c r="B29" s="495"/>
      <c r="C29" s="187">
        <f t="shared" si="10"/>
        <v>30</v>
      </c>
      <c r="D29" s="188" t="s">
        <v>238</v>
      </c>
      <c r="E29" s="121" t="s">
        <v>239</v>
      </c>
      <c r="F29" s="318" t="s">
        <v>240</v>
      </c>
      <c r="G29" s="189"/>
      <c r="H29" s="190">
        <v>3</v>
      </c>
      <c r="I29" s="190">
        <v>10</v>
      </c>
      <c r="J29" s="191" t="str">
        <f t="shared" si="44"/>
        <v>Alta</v>
      </c>
      <c r="K29" s="431" t="s">
        <v>241</v>
      </c>
      <c r="L29" s="432"/>
      <c r="M29" s="192" t="s">
        <v>48</v>
      </c>
      <c r="N29" s="192">
        <v>20</v>
      </c>
      <c r="O29" s="192">
        <v>10</v>
      </c>
      <c r="P29" s="192">
        <v>15</v>
      </c>
      <c r="Q29" s="192">
        <v>30</v>
      </c>
      <c r="R29" s="192">
        <v>20</v>
      </c>
      <c r="S29" s="193">
        <f t="shared" si="69"/>
        <v>95</v>
      </c>
      <c r="T29" s="192">
        <f t="shared" si="45"/>
        <v>2</v>
      </c>
      <c r="U29" s="192">
        <f t="shared" si="46"/>
        <v>0</v>
      </c>
      <c r="V29" s="194" t="b">
        <f t="shared" ref="V29" si="76">IF(U29=1,IF(I29=5,0,IF(I29=10,5,IF(I29=20,10))))</f>
        <v>0</v>
      </c>
      <c r="W29" s="191">
        <f t="shared" ref="W29:W30" si="77">IF(H29-T29&lt;1,1,H29-T29)</f>
        <v>1</v>
      </c>
      <c r="X29" s="191">
        <f t="shared" ref="X29:X30" si="78">I29-V29</f>
        <v>10</v>
      </c>
      <c r="Y29" s="146">
        <f t="shared" ref="Y29" si="79">VALUE(W29*X29)</f>
        <v>10</v>
      </c>
      <c r="Z29" s="191" t="str">
        <f t="shared" si="47"/>
        <v>Baja</v>
      </c>
      <c r="AA29" s="195"/>
      <c r="AB29" s="195"/>
      <c r="AC29" s="195"/>
      <c r="AD29" s="384" t="s">
        <v>293</v>
      </c>
      <c r="AE29" s="385">
        <v>42826</v>
      </c>
      <c r="AF29" s="386">
        <v>43100</v>
      </c>
      <c r="AG29" s="384" t="s">
        <v>297</v>
      </c>
      <c r="AH29" s="145" t="s">
        <v>242</v>
      </c>
      <c r="AI29" s="146" t="s">
        <v>86</v>
      </c>
      <c r="AJ29" s="146" t="s">
        <v>366</v>
      </c>
      <c r="AK29" s="197" t="s">
        <v>178</v>
      </c>
      <c r="AL29" s="351" t="s">
        <v>512</v>
      </c>
      <c r="AM29" s="275"/>
      <c r="AN29" s="198" t="s">
        <v>178</v>
      </c>
    </row>
    <row r="30" spans="1:42" s="32" customFormat="1" ht="174" customHeight="1" thickBot="1" x14ac:dyDescent="0.3">
      <c r="A30" s="167" t="s">
        <v>147</v>
      </c>
      <c r="B30" s="250" t="s">
        <v>160</v>
      </c>
      <c r="C30" s="206">
        <f t="shared" si="10"/>
        <v>30</v>
      </c>
      <c r="D30" s="251" t="s">
        <v>308</v>
      </c>
      <c r="E30" s="251" t="s">
        <v>309</v>
      </c>
      <c r="F30" s="324" t="s">
        <v>310</v>
      </c>
      <c r="G30" s="170" t="s">
        <v>2</v>
      </c>
      <c r="H30" s="171">
        <v>3</v>
      </c>
      <c r="I30" s="171">
        <v>10</v>
      </c>
      <c r="J30" s="172" t="str">
        <f t="shared" si="44"/>
        <v>Alta</v>
      </c>
      <c r="K30" s="548" t="s">
        <v>311</v>
      </c>
      <c r="L30" s="549"/>
      <c r="M30" s="173" t="s">
        <v>48</v>
      </c>
      <c r="N30" s="173">
        <v>20</v>
      </c>
      <c r="O30" s="173">
        <v>15</v>
      </c>
      <c r="P30" s="173">
        <v>15</v>
      </c>
      <c r="Q30" s="173">
        <v>30</v>
      </c>
      <c r="R30" s="173">
        <v>0</v>
      </c>
      <c r="S30" s="174">
        <f t="shared" si="11"/>
        <v>80</v>
      </c>
      <c r="T30" s="173">
        <f t="shared" si="45"/>
        <v>2</v>
      </c>
      <c r="U30" s="173">
        <f t="shared" si="46"/>
        <v>0</v>
      </c>
      <c r="V30" s="175" t="b">
        <f t="shared" si="14"/>
        <v>0</v>
      </c>
      <c r="W30" s="191">
        <f t="shared" si="77"/>
        <v>1</v>
      </c>
      <c r="X30" s="191">
        <f t="shared" si="78"/>
        <v>10</v>
      </c>
      <c r="Y30" s="176">
        <f t="shared" si="15"/>
        <v>10</v>
      </c>
      <c r="Z30" s="172" t="str">
        <f t="shared" si="47"/>
        <v>Baja</v>
      </c>
      <c r="AA30" s="177"/>
      <c r="AB30" s="177"/>
      <c r="AC30" s="177"/>
      <c r="AD30" s="384" t="s">
        <v>312</v>
      </c>
      <c r="AE30" s="385">
        <v>42767</v>
      </c>
      <c r="AF30" s="386">
        <v>43099</v>
      </c>
      <c r="AG30" s="384" t="s">
        <v>313</v>
      </c>
      <c r="AH30" s="145" t="s">
        <v>314</v>
      </c>
      <c r="AI30" s="146" t="s">
        <v>82</v>
      </c>
      <c r="AJ30" s="146" t="s">
        <v>367</v>
      </c>
      <c r="AK30" s="197" t="s">
        <v>178</v>
      </c>
      <c r="AL30" s="274" t="s">
        <v>520</v>
      </c>
      <c r="AM30" s="274" t="s">
        <v>438</v>
      </c>
      <c r="AN30" s="183" t="s">
        <v>439</v>
      </c>
      <c r="AP30" s="32">
        <v>1</v>
      </c>
    </row>
    <row r="31" spans="1:42" s="32" customFormat="1" ht="159.75" customHeight="1" x14ac:dyDescent="0.25">
      <c r="A31" s="595" t="s">
        <v>148</v>
      </c>
      <c r="B31" s="597" t="s">
        <v>161</v>
      </c>
      <c r="C31" s="206">
        <f t="shared" si="10"/>
        <v>50</v>
      </c>
      <c r="D31" s="169" t="s">
        <v>370</v>
      </c>
      <c r="E31" s="169" t="s">
        <v>368</v>
      </c>
      <c r="F31" s="208" t="s">
        <v>203</v>
      </c>
      <c r="G31" s="170"/>
      <c r="H31" s="171">
        <v>5</v>
      </c>
      <c r="I31" s="171">
        <v>10</v>
      </c>
      <c r="J31" s="172" t="str">
        <f t="shared" si="44"/>
        <v>Alta</v>
      </c>
      <c r="K31" s="439" t="s">
        <v>298</v>
      </c>
      <c r="L31" s="440"/>
      <c r="M31" s="173" t="s">
        <v>48</v>
      </c>
      <c r="N31" s="173">
        <v>20</v>
      </c>
      <c r="O31" s="173">
        <v>15</v>
      </c>
      <c r="P31" s="173">
        <v>15</v>
      </c>
      <c r="Q31" s="173">
        <v>0</v>
      </c>
      <c r="R31" s="173">
        <v>20</v>
      </c>
      <c r="S31" s="272">
        <v>70</v>
      </c>
      <c r="T31" s="173">
        <f t="shared" si="45"/>
        <v>1</v>
      </c>
      <c r="U31" s="173">
        <f t="shared" si="46"/>
        <v>0</v>
      </c>
      <c r="V31" s="175" t="b">
        <f t="shared" si="14"/>
        <v>0</v>
      </c>
      <c r="W31" s="172">
        <f>IF(H31-T31&lt;1,1,H31-T31)</f>
        <v>4</v>
      </c>
      <c r="X31" s="172">
        <f t="shared" si="8"/>
        <v>10</v>
      </c>
      <c r="Y31" s="176">
        <f t="shared" si="15"/>
        <v>40</v>
      </c>
      <c r="Z31" s="172" t="str">
        <f t="shared" si="47"/>
        <v>Alta</v>
      </c>
      <c r="AA31" s="177"/>
      <c r="AB31" s="177"/>
      <c r="AC31" s="177"/>
      <c r="AD31" s="173" t="s">
        <v>373</v>
      </c>
      <c r="AE31" s="252">
        <v>42736</v>
      </c>
      <c r="AF31" s="252">
        <v>43100</v>
      </c>
      <c r="AG31" s="178" t="s">
        <v>374</v>
      </c>
      <c r="AH31" s="178" t="s">
        <v>299</v>
      </c>
      <c r="AI31" s="174" t="s">
        <v>300</v>
      </c>
      <c r="AJ31" s="174" t="s">
        <v>375</v>
      </c>
      <c r="AK31" s="182" t="s">
        <v>441</v>
      </c>
      <c r="AL31" s="274" t="s">
        <v>521</v>
      </c>
      <c r="AM31" s="274" t="s">
        <v>488</v>
      </c>
      <c r="AN31" s="183" t="s">
        <v>440</v>
      </c>
      <c r="AP31" s="32">
        <v>1</v>
      </c>
    </row>
    <row r="32" spans="1:42" s="32" customFormat="1" ht="83.25" customHeight="1" thickBot="1" x14ac:dyDescent="0.3">
      <c r="A32" s="596"/>
      <c r="B32" s="598"/>
      <c r="C32" s="215">
        <f t="shared" si="10"/>
        <v>40</v>
      </c>
      <c r="D32" s="253" t="s">
        <v>371</v>
      </c>
      <c r="E32" s="253" t="s">
        <v>369</v>
      </c>
      <c r="F32" s="322" t="s">
        <v>372</v>
      </c>
      <c r="G32" s="189"/>
      <c r="H32" s="190">
        <v>4</v>
      </c>
      <c r="I32" s="190">
        <v>10</v>
      </c>
      <c r="J32" s="191" t="str">
        <f t="shared" si="44"/>
        <v>Alta</v>
      </c>
      <c r="K32" s="437" t="s">
        <v>204</v>
      </c>
      <c r="L32" s="438"/>
      <c r="M32" s="192" t="s">
        <v>48</v>
      </c>
      <c r="N32" s="192">
        <v>20</v>
      </c>
      <c r="O32" s="192">
        <v>15</v>
      </c>
      <c r="P32" s="192">
        <v>15</v>
      </c>
      <c r="Q32" s="192">
        <v>0</v>
      </c>
      <c r="R32" s="192">
        <v>20</v>
      </c>
      <c r="S32" s="193">
        <f t="shared" si="11"/>
        <v>70</v>
      </c>
      <c r="T32" s="192">
        <f t="shared" si="45"/>
        <v>1</v>
      </c>
      <c r="U32" s="192">
        <f t="shared" si="46"/>
        <v>0</v>
      </c>
      <c r="V32" s="194" t="b">
        <f t="shared" si="14"/>
        <v>0</v>
      </c>
      <c r="W32" s="191">
        <f t="shared" si="7"/>
        <v>3</v>
      </c>
      <c r="X32" s="191">
        <f t="shared" si="8"/>
        <v>10</v>
      </c>
      <c r="Y32" s="146">
        <f t="shared" si="15"/>
        <v>30</v>
      </c>
      <c r="Z32" s="191" t="str">
        <f t="shared" si="47"/>
        <v>Alta</v>
      </c>
      <c r="AA32" s="195"/>
      <c r="AB32" s="195"/>
      <c r="AC32" s="195"/>
      <c r="AD32" s="192" t="s">
        <v>205</v>
      </c>
      <c r="AE32" s="254">
        <v>42826</v>
      </c>
      <c r="AF32" s="254">
        <v>42736</v>
      </c>
      <c r="AG32" s="248" t="s">
        <v>206</v>
      </c>
      <c r="AH32" s="246" t="s">
        <v>207</v>
      </c>
      <c r="AI32" s="220" t="s">
        <v>171</v>
      </c>
      <c r="AJ32" s="193" t="s">
        <v>376</v>
      </c>
      <c r="AK32" s="221" t="s">
        <v>445</v>
      </c>
      <c r="AL32" s="275" t="s">
        <v>522</v>
      </c>
      <c r="AM32" s="275" t="s">
        <v>488</v>
      </c>
      <c r="AN32" s="198" t="s">
        <v>446</v>
      </c>
      <c r="AP32" s="32">
        <v>1</v>
      </c>
    </row>
    <row r="33" spans="1:42" s="32" customFormat="1" ht="127.5" customHeight="1" x14ac:dyDescent="0.25">
      <c r="A33" s="603" t="s">
        <v>149</v>
      </c>
      <c r="B33" s="597" t="s">
        <v>162</v>
      </c>
      <c r="C33" s="206">
        <f t="shared" si="10"/>
        <v>60</v>
      </c>
      <c r="D33" s="251" t="s">
        <v>208</v>
      </c>
      <c r="E33" s="255" t="s">
        <v>209</v>
      </c>
      <c r="F33" s="324" t="s">
        <v>210</v>
      </c>
      <c r="G33" s="170"/>
      <c r="H33" s="171">
        <v>3</v>
      </c>
      <c r="I33" s="171">
        <v>20</v>
      </c>
      <c r="J33" s="172" t="str">
        <f t="shared" si="44"/>
        <v>Extrema</v>
      </c>
      <c r="K33" s="552" t="s">
        <v>214</v>
      </c>
      <c r="L33" s="553"/>
      <c r="M33" s="173" t="s">
        <v>48</v>
      </c>
      <c r="N33" s="173">
        <v>0</v>
      </c>
      <c r="O33" s="173">
        <v>10</v>
      </c>
      <c r="P33" s="173">
        <v>15</v>
      </c>
      <c r="Q33" s="173">
        <v>0</v>
      </c>
      <c r="R33" s="173">
        <v>20</v>
      </c>
      <c r="S33" s="174">
        <f t="shared" si="11"/>
        <v>45</v>
      </c>
      <c r="T33" s="173">
        <f t="shared" si="45"/>
        <v>0</v>
      </c>
      <c r="U33" s="173">
        <f t="shared" si="46"/>
        <v>0</v>
      </c>
      <c r="V33" s="175" t="b">
        <f t="shared" si="14"/>
        <v>0</v>
      </c>
      <c r="W33" s="172">
        <f t="shared" si="7"/>
        <v>3</v>
      </c>
      <c r="X33" s="172">
        <f t="shared" si="8"/>
        <v>20</v>
      </c>
      <c r="Y33" s="176">
        <f t="shared" si="15"/>
        <v>60</v>
      </c>
      <c r="Z33" s="172" t="str">
        <f t="shared" si="47"/>
        <v>Extrema</v>
      </c>
      <c r="AA33" s="177"/>
      <c r="AB33" s="177"/>
      <c r="AC33" s="177"/>
      <c r="AD33" s="173" t="s">
        <v>216</v>
      </c>
      <c r="AE33" s="179">
        <v>42736</v>
      </c>
      <c r="AF33" s="252">
        <v>43100</v>
      </c>
      <c r="AG33" s="180" t="s">
        <v>217</v>
      </c>
      <c r="AH33" s="180" t="s">
        <v>218</v>
      </c>
      <c r="AI33" s="181" t="s">
        <v>171</v>
      </c>
      <c r="AJ33" s="174" t="s">
        <v>377</v>
      </c>
      <c r="AK33" s="182" t="s">
        <v>178</v>
      </c>
      <c r="AL33" s="274" t="s">
        <v>523</v>
      </c>
      <c r="AM33" s="274" t="s">
        <v>488</v>
      </c>
      <c r="AN33" s="183" t="s">
        <v>452</v>
      </c>
      <c r="AP33" s="32">
        <v>1</v>
      </c>
    </row>
    <row r="34" spans="1:42" s="32" customFormat="1" ht="114.75" customHeight="1" thickBot="1" x14ac:dyDescent="0.3">
      <c r="A34" s="604"/>
      <c r="B34" s="598"/>
      <c r="C34" s="215">
        <f t="shared" si="10"/>
        <v>10</v>
      </c>
      <c r="D34" s="216" t="s">
        <v>211</v>
      </c>
      <c r="E34" s="216" t="s">
        <v>212</v>
      </c>
      <c r="F34" s="253" t="s">
        <v>213</v>
      </c>
      <c r="G34" s="189"/>
      <c r="H34" s="190">
        <v>2</v>
      </c>
      <c r="I34" s="190">
        <v>5</v>
      </c>
      <c r="J34" s="191" t="str">
        <f t="shared" si="44"/>
        <v>Baja</v>
      </c>
      <c r="K34" s="554" t="s">
        <v>215</v>
      </c>
      <c r="L34" s="555"/>
      <c r="M34" s="192" t="s">
        <v>48</v>
      </c>
      <c r="N34" s="192">
        <v>20</v>
      </c>
      <c r="O34" s="192">
        <v>10</v>
      </c>
      <c r="P34" s="192">
        <v>15</v>
      </c>
      <c r="Q34" s="192">
        <v>30</v>
      </c>
      <c r="R34" s="192">
        <v>20</v>
      </c>
      <c r="S34" s="193">
        <f t="shared" si="11"/>
        <v>95</v>
      </c>
      <c r="T34" s="192">
        <f t="shared" si="45"/>
        <v>2</v>
      </c>
      <c r="U34" s="192">
        <f t="shared" si="46"/>
        <v>0</v>
      </c>
      <c r="V34" s="194" t="b">
        <f t="shared" si="14"/>
        <v>0</v>
      </c>
      <c r="W34" s="191">
        <f t="shared" si="7"/>
        <v>1</v>
      </c>
      <c r="X34" s="191">
        <f t="shared" si="8"/>
        <v>5</v>
      </c>
      <c r="Y34" s="146">
        <f t="shared" si="15"/>
        <v>5</v>
      </c>
      <c r="Z34" s="191" t="str">
        <f t="shared" si="47"/>
        <v>Baja</v>
      </c>
      <c r="AA34" s="195"/>
      <c r="AB34" s="195"/>
      <c r="AC34" s="195"/>
      <c r="AD34" s="256" t="s">
        <v>219</v>
      </c>
      <c r="AE34" s="247">
        <v>42736</v>
      </c>
      <c r="AF34" s="254">
        <v>43100</v>
      </c>
      <c r="AG34" s="246" t="s">
        <v>220</v>
      </c>
      <c r="AH34" s="249" t="s">
        <v>218</v>
      </c>
      <c r="AI34" s="220" t="s">
        <v>171</v>
      </c>
      <c r="AJ34" s="193" t="s">
        <v>378</v>
      </c>
      <c r="AK34" s="221" t="s">
        <v>178</v>
      </c>
      <c r="AL34" s="275" t="s">
        <v>524</v>
      </c>
      <c r="AM34" s="275" t="s">
        <v>488</v>
      </c>
      <c r="AN34" s="198" t="s">
        <v>453</v>
      </c>
      <c r="AP34" s="32">
        <v>1</v>
      </c>
    </row>
    <row r="35" spans="1:42" s="32" customFormat="1" ht="127.5" customHeight="1" x14ac:dyDescent="0.25">
      <c r="A35" s="601" t="s">
        <v>150</v>
      </c>
      <c r="B35" s="597" t="s">
        <v>163</v>
      </c>
      <c r="C35" s="206">
        <f t="shared" si="10"/>
        <v>30</v>
      </c>
      <c r="D35" s="169" t="s">
        <v>379</v>
      </c>
      <c r="E35" s="169" t="s">
        <v>380</v>
      </c>
      <c r="F35" s="208" t="s">
        <v>164</v>
      </c>
      <c r="G35" s="170"/>
      <c r="H35" s="171">
        <v>3</v>
      </c>
      <c r="I35" s="171">
        <v>10</v>
      </c>
      <c r="J35" s="172" t="str">
        <f t="shared" si="44"/>
        <v>Alta</v>
      </c>
      <c r="K35" s="439" t="s">
        <v>167</v>
      </c>
      <c r="L35" s="440"/>
      <c r="M35" s="173" t="s">
        <v>49</v>
      </c>
      <c r="N35" s="173">
        <v>0</v>
      </c>
      <c r="O35" s="173">
        <v>10</v>
      </c>
      <c r="P35" s="173">
        <v>0</v>
      </c>
      <c r="Q35" s="173">
        <v>0</v>
      </c>
      <c r="R35" s="173">
        <v>20</v>
      </c>
      <c r="S35" s="174">
        <f t="shared" ref="S35:S36" si="80">SUM(N35:R35)</f>
        <v>30</v>
      </c>
      <c r="T35" s="173">
        <f t="shared" si="45"/>
        <v>0</v>
      </c>
      <c r="U35" s="173">
        <f t="shared" si="46"/>
        <v>0</v>
      </c>
      <c r="V35" s="175" t="b">
        <f t="shared" si="14"/>
        <v>0</v>
      </c>
      <c r="W35" s="172">
        <f t="shared" si="7"/>
        <v>3</v>
      </c>
      <c r="X35" s="172">
        <f t="shared" si="8"/>
        <v>10</v>
      </c>
      <c r="Y35" s="176">
        <f t="shared" si="15"/>
        <v>30</v>
      </c>
      <c r="Z35" s="172" t="str">
        <f t="shared" si="47"/>
        <v>Alta</v>
      </c>
      <c r="AA35" s="177"/>
      <c r="AB35" s="177"/>
      <c r="AC35" s="177"/>
      <c r="AD35" s="211" t="s">
        <v>383</v>
      </c>
      <c r="AE35" s="212">
        <v>42736</v>
      </c>
      <c r="AF35" s="345">
        <v>43100</v>
      </c>
      <c r="AG35" s="213" t="s">
        <v>384</v>
      </c>
      <c r="AH35" s="214" t="s">
        <v>170</v>
      </c>
      <c r="AI35" s="181" t="s">
        <v>171</v>
      </c>
      <c r="AJ35" s="181" t="s">
        <v>385</v>
      </c>
      <c r="AK35" s="182" t="s">
        <v>178</v>
      </c>
      <c r="AL35" s="274" t="s">
        <v>525</v>
      </c>
      <c r="AM35" s="274" t="s">
        <v>488</v>
      </c>
      <c r="AN35" s="183" t="s">
        <v>449</v>
      </c>
      <c r="AP35" s="32">
        <v>1</v>
      </c>
    </row>
    <row r="36" spans="1:42" s="32" customFormat="1" ht="108" customHeight="1" thickBot="1" x14ac:dyDescent="0.3">
      <c r="A36" s="602"/>
      <c r="B36" s="598"/>
      <c r="C36" s="215">
        <f t="shared" si="10"/>
        <v>30</v>
      </c>
      <c r="D36" s="216" t="s">
        <v>381</v>
      </c>
      <c r="E36" s="216" t="s">
        <v>382</v>
      </c>
      <c r="F36" s="253" t="s">
        <v>165</v>
      </c>
      <c r="G36" s="189"/>
      <c r="H36" s="190">
        <v>3</v>
      </c>
      <c r="I36" s="190">
        <v>10</v>
      </c>
      <c r="J36" s="191" t="str">
        <f t="shared" si="44"/>
        <v>Alta</v>
      </c>
      <c r="K36" s="437" t="s">
        <v>168</v>
      </c>
      <c r="L36" s="438"/>
      <c r="M36" s="192" t="s">
        <v>48</v>
      </c>
      <c r="N36" s="192">
        <v>20</v>
      </c>
      <c r="O36" s="192">
        <v>10</v>
      </c>
      <c r="P36" s="192">
        <v>15</v>
      </c>
      <c r="Q36" s="192">
        <v>30</v>
      </c>
      <c r="R36" s="192">
        <v>20</v>
      </c>
      <c r="S36" s="193">
        <f t="shared" si="80"/>
        <v>95</v>
      </c>
      <c r="T36" s="192">
        <f t="shared" si="45"/>
        <v>2</v>
      </c>
      <c r="U36" s="192">
        <f t="shared" si="46"/>
        <v>0</v>
      </c>
      <c r="V36" s="194" t="b">
        <f t="shared" si="14"/>
        <v>0</v>
      </c>
      <c r="W36" s="191">
        <f t="shared" si="7"/>
        <v>1</v>
      </c>
      <c r="X36" s="191">
        <f t="shared" si="8"/>
        <v>10</v>
      </c>
      <c r="Y36" s="146">
        <f t="shared" si="15"/>
        <v>10</v>
      </c>
      <c r="Z36" s="191" t="str">
        <f t="shared" si="47"/>
        <v>Baja</v>
      </c>
      <c r="AA36" s="195"/>
      <c r="AB36" s="195"/>
      <c r="AC36" s="195"/>
      <c r="AD36" s="219" t="s">
        <v>169</v>
      </c>
      <c r="AE36" s="218">
        <v>42736</v>
      </c>
      <c r="AF36" s="347">
        <v>43100</v>
      </c>
      <c r="AG36" s="219" t="s">
        <v>168</v>
      </c>
      <c r="AH36" s="257" t="s">
        <v>172</v>
      </c>
      <c r="AI36" s="220" t="s">
        <v>171</v>
      </c>
      <c r="AJ36" s="220" t="s">
        <v>386</v>
      </c>
      <c r="AK36" s="221" t="s">
        <v>178</v>
      </c>
      <c r="AL36" s="275" t="s">
        <v>526</v>
      </c>
      <c r="AM36" s="275" t="s">
        <v>488</v>
      </c>
      <c r="AN36" s="198" t="s">
        <v>450</v>
      </c>
      <c r="AP36" s="32">
        <v>1</v>
      </c>
    </row>
    <row r="37" spans="1:42" s="32" customFormat="1" ht="96" customHeight="1" x14ac:dyDescent="0.25">
      <c r="A37" s="599" t="s">
        <v>151</v>
      </c>
      <c r="B37" s="597" t="s">
        <v>177</v>
      </c>
      <c r="C37" s="206">
        <f t="shared" si="10"/>
        <v>10</v>
      </c>
      <c r="D37" s="258" t="s">
        <v>387</v>
      </c>
      <c r="E37" s="169" t="s">
        <v>388</v>
      </c>
      <c r="F37" s="208" t="s">
        <v>389</v>
      </c>
      <c r="G37" s="170"/>
      <c r="H37" s="171">
        <v>1</v>
      </c>
      <c r="I37" s="171">
        <v>10</v>
      </c>
      <c r="J37" s="172" t="str">
        <f t="shared" si="44"/>
        <v>Baja</v>
      </c>
      <c r="K37" s="550" t="s">
        <v>319</v>
      </c>
      <c r="L37" s="551"/>
      <c r="M37" s="173" t="s">
        <v>48</v>
      </c>
      <c r="N37" s="173">
        <v>20</v>
      </c>
      <c r="O37" s="173">
        <v>15</v>
      </c>
      <c r="P37" s="173">
        <v>15</v>
      </c>
      <c r="Q37" s="173">
        <v>30</v>
      </c>
      <c r="R37" s="173">
        <v>20</v>
      </c>
      <c r="S37" s="174">
        <f t="shared" ref="S37:S42" si="81">SUM(N37:R37)</f>
        <v>100</v>
      </c>
      <c r="T37" s="173">
        <f t="shared" si="45"/>
        <v>2</v>
      </c>
      <c r="U37" s="173">
        <f t="shared" si="46"/>
        <v>0</v>
      </c>
      <c r="V37" s="175" t="b">
        <f t="shared" si="14"/>
        <v>0</v>
      </c>
      <c r="W37" s="172">
        <f t="shared" si="7"/>
        <v>1</v>
      </c>
      <c r="X37" s="172">
        <f t="shared" si="8"/>
        <v>10</v>
      </c>
      <c r="Y37" s="176">
        <f t="shared" si="15"/>
        <v>10</v>
      </c>
      <c r="Z37" s="172" t="str">
        <f t="shared" si="47"/>
        <v>Baja</v>
      </c>
      <c r="AA37" s="177"/>
      <c r="AB37" s="177"/>
      <c r="AC37" s="177"/>
      <c r="AD37" s="211" t="s">
        <v>394</v>
      </c>
      <c r="AE37" s="212">
        <v>42826</v>
      </c>
      <c r="AF37" s="345">
        <v>43100</v>
      </c>
      <c r="AG37" s="213" t="s">
        <v>395</v>
      </c>
      <c r="AH37" s="214" t="s">
        <v>396</v>
      </c>
      <c r="AI37" s="181" t="s">
        <v>397</v>
      </c>
      <c r="AJ37" s="181" t="s">
        <v>398</v>
      </c>
      <c r="AK37" s="182" t="s">
        <v>178</v>
      </c>
      <c r="AL37" s="274" t="s">
        <v>527</v>
      </c>
      <c r="AM37" s="274" t="s">
        <v>458</v>
      </c>
      <c r="AN37" s="183" t="s">
        <v>460</v>
      </c>
      <c r="AP37" s="32">
        <v>1</v>
      </c>
    </row>
    <row r="38" spans="1:42" s="32" customFormat="1" ht="229.5" customHeight="1" thickBot="1" x14ac:dyDescent="0.3">
      <c r="A38" s="600"/>
      <c r="B38" s="598"/>
      <c r="C38" s="215">
        <f t="shared" si="10"/>
        <v>10</v>
      </c>
      <c r="D38" s="216" t="s">
        <v>390</v>
      </c>
      <c r="E38" s="216" t="s">
        <v>391</v>
      </c>
      <c r="F38" s="253" t="s">
        <v>392</v>
      </c>
      <c r="G38" s="189"/>
      <c r="H38" s="190">
        <v>1</v>
      </c>
      <c r="I38" s="190">
        <v>10</v>
      </c>
      <c r="J38" s="191" t="str">
        <f t="shared" si="44"/>
        <v>Baja</v>
      </c>
      <c r="K38" s="437" t="s">
        <v>393</v>
      </c>
      <c r="L38" s="438"/>
      <c r="M38" s="192" t="s">
        <v>48</v>
      </c>
      <c r="N38" s="192">
        <v>20</v>
      </c>
      <c r="O38" s="192">
        <v>10</v>
      </c>
      <c r="P38" s="192">
        <v>15</v>
      </c>
      <c r="Q38" s="192">
        <v>30</v>
      </c>
      <c r="R38" s="192">
        <v>20</v>
      </c>
      <c r="S38" s="146">
        <f t="shared" si="81"/>
        <v>95</v>
      </c>
      <c r="T38" s="259">
        <f t="shared" si="45"/>
        <v>2</v>
      </c>
      <c r="U38" s="259">
        <f t="shared" si="46"/>
        <v>0</v>
      </c>
      <c r="V38" s="194" t="b">
        <f t="shared" si="14"/>
        <v>0</v>
      </c>
      <c r="W38" s="191">
        <f t="shared" si="7"/>
        <v>1</v>
      </c>
      <c r="X38" s="191">
        <f t="shared" si="8"/>
        <v>10</v>
      </c>
      <c r="Y38" s="146">
        <f t="shared" si="15"/>
        <v>10</v>
      </c>
      <c r="Z38" s="191" t="str">
        <f t="shared" si="47"/>
        <v>Baja</v>
      </c>
      <c r="AA38" s="195"/>
      <c r="AB38" s="195"/>
      <c r="AC38" s="195"/>
      <c r="AD38" s="217" t="s">
        <v>321</v>
      </c>
      <c r="AE38" s="218">
        <v>42826</v>
      </c>
      <c r="AF38" s="347">
        <v>43100</v>
      </c>
      <c r="AG38" s="219" t="s">
        <v>399</v>
      </c>
      <c r="AH38" s="257" t="s">
        <v>396</v>
      </c>
      <c r="AI38" s="220" t="s">
        <v>397</v>
      </c>
      <c r="AJ38" s="220" t="s">
        <v>400</v>
      </c>
      <c r="AK38" s="221" t="s">
        <v>178</v>
      </c>
      <c r="AL38" s="280" t="s">
        <v>528</v>
      </c>
      <c r="AM38" s="275" t="s">
        <v>459</v>
      </c>
      <c r="AN38" s="198" t="s">
        <v>461</v>
      </c>
      <c r="AP38" s="32">
        <v>1</v>
      </c>
    </row>
    <row r="39" spans="1:42" s="32" customFormat="1" ht="300" customHeight="1" thickBot="1" x14ac:dyDescent="0.3">
      <c r="A39" s="260" t="s">
        <v>152</v>
      </c>
      <c r="B39" s="261" t="s">
        <v>191</v>
      </c>
      <c r="C39" s="223">
        <f t="shared" si="10"/>
        <v>40</v>
      </c>
      <c r="D39" s="224" t="s">
        <v>301</v>
      </c>
      <c r="E39" s="224" t="s">
        <v>401</v>
      </c>
      <c r="F39" s="317" t="s">
        <v>192</v>
      </c>
      <c r="G39" s="262"/>
      <c r="H39" s="226">
        <v>4</v>
      </c>
      <c r="I39" s="226">
        <v>10</v>
      </c>
      <c r="J39" s="227" t="str">
        <f t="shared" si="44"/>
        <v>Alta</v>
      </c>
      <c r="K39" s="542" t="s">
        <v>193</v>
      </c>
      <c r="L39" s="543"/>
      <c r="M39" s="228" t="s">
        <v>48</v>
      </c>
      <c r="N39" s="228">
        <v>20</v>
      </c>
      <c r="O39" s="228">
        <v>10</v>
      </c>
      <c r="P39" s="228">
        <v>15</v>
      </c>
      <c r="Q39" s="228">
        <v>30</v>
      </c>
      <c r="R39" s="228">
        <v>20</v>
      </c>
      <c r="S39" s="231">
        <f t="shared" si="81"/>
        <v>95</v>
      </c>
      <c r="T39" s="263">
        <f t="shared" si="45"/>
        <v>2</v>
      </c>
      <c r="U39" s="263">
        <f t="shared" si="46"/>
        <v>0</v>
      </c>
      <c r="V39" s="230" t="b">
        <f t="shared" si="14"/>
        <v>0</v>
      </c>
      <c r="W39" s="227">
        <f t="shared" si="7"/>
        <v>2</v>
      </c>
      <c r="X39" s="227">
        <f t="shared" si="8"/>
        <v>10</v>
      </c>
      <c r="Y39" s="231">
        <f t="shared" si="15"/>
        <v>20</v>
      </c>
      <c r="Z39" s="227" t="str">
        <f t="shared" si="47"/>
        <v>Moderada</v>
      </c>
      <c r="AA39" s="264"/>
      <c r="AB39" s="264"/>
      <c r="AC39" s="264"/>
      <c r="AD39" s="234" t="s">
        <v>302</v>
      </c>
      <c r="AE39" s="233">
        <v>42736</v>
      </c>
      <c r="AF39" s="346">
        <v>43100</v>
      </c>
      <c r="AG39" s="234" t="s">
        <v>303</v>
      </c>
      <c r="AH39" s="235" t="s">
        <v>194</v>
      </c>
      <c r="AI39" s="236" t="s">
        <v>171</v>
      </c>
      <c r="AJ39" s="236" t="s">
        <v>402</v>
      </c>
      <c r="AK39" s="237" t="s">
        <v>178</v>
      </c>
      <c r="AL39" s="276" t="s">
        <v>529</v>
      </c>
      <c r="AM39" s="276" t="s">
        <v>464</v>
      </c>
      <c r="AN39" s="238" t="s">
        <v>465</v>
      </c>
      <c r="AP39" s="32">
        <v>1</v>
      </c>
    </row>
    <row r="40" spans="1:42" ht="164.25" customHeight="1" thickBot="1" x14ac:dyDescent="0.3">
      <c r="A40" s="265" t="s">
        <v>153</v>
      </c>
      <c r="B40" s="222" t="s">
        <v>180</v>
      </c>
      <c r="C40" s="223">
        <f t="shared" si="10"/>
        <v>60</v>
      </c>
      <c r="D40" s="224" t="s">
        <v>181</v>
      </c>
      <c r="E40" s="224" t="s">
        <v>182</v>
      </c>
      <c r="F40" s="317" t="s">
        <v>183</v>
      </c>
      <c r="G40" s="266"/>
      <c r="H40" s="226">
        <v>3</v>
      </c>
      <c r="I40" s="226">
        <v>20</v>
      </c>
      <c r="J40" s="227" t="str">
        <f t="shared" si="44"/>
        <v>Extrema</v>
      </c>
      <c r="K40" s="556" t="s">
        <v>184</v>
      </c>
      <c r="L40" s="557"/>
      <c r="M40" s="228" t="s">
        <v>48</v>
      </c>
      <c r="N40" s="228">
        <v>20</v>
      </c>
      <c r="O40" s="228">
        <v>10</v>
      </c>
      <c r="P40" s="228">
        <v>15</v>
      </c>
      <c r="Q40" s="228">
        <v>30</v>
      </c>
      <c r="R40" s="228">
        <v>20</v>
      </c>
      <c r="S40" s="231">
        <f t="shared" si="81"/>
        <v>95</v>
      </c>
      <c r="T40" s="263">
        <f t="shared" si="45"/>
        <v>2</v>
      </c>
      <c r="U40" s="263">
        <f t="shared" si="46"/>
        <v>0</v>
      </c>
      <c r="V40" s="230" t="b">
        <f t="shared" si="14"/>
        <v>0</v>
      </c>
      <c r="W40" s="227">
        <f t="shared" si="7"/>
        <v>1</v>
      </c>
      <c r="X40" s="227">
        <f t="shared" si="8"/>
        <v>20</v>
      </c>
      <c r="Y40" s="231">
        <f t="shared" si="15"/>
        <v>20</v>
      </c>
      <c r="Z40" s="227" t="str">
        <f t="shared" si="47"/>
        <v>Moderada</v>
      </c>
      <c r="AA40" s="541"/>
      <c r="AB40" s="541"/>
      <c r="AC40" s="541"/>
      <c r="AD40" s="234" t="s">
        <v>185</v>
      </c>
      <c r="AE40" s="233">
        <v>42826</v>
      </c>
      <c r="AF40" s="346">
        <v>43100</v>
      </c>
      <c r="AG40" s="234" t="s">
        <v>186</v>
      </c>
      <c r="AH40" s="235" t="s">
        <v>187</v>
      </c>
      <c r="AI40" s="231" t="s">
        <v>86</v>
      </c>
      <c r="AJ40" s="236" t="s">
        <v>403</v>
      </c>
      <c r="AK40" s="237" t="s">
        <v>178</v>
      </c>
      <c r="AL40" s="276" t="s">
        <v>530</v>
      </c>
      <c r="AM40" s="276" t="s">
        <v>488</v>
      </c>
      <c r="AN40" s="238" t="s">
        <v>451</v>
      </c>
      <c r="AP40" s="30">
        <v>1</v>
      </c>
    </row>
    <row r="41" spans="1:42" ht="208.5" customHeight="1" thickBot="1" x14ac:dyDescent="0.25">
      <c r="A41" s="161" t="s">
        <v>155</v>
      </c>
      <c r="B41" s="222" t="s">
        <v>195</v>
      </c>
      <c r="C41" s="223">
        <f t="shared" si="10"/>
        <v>30</v>
      </c>
      <c r="D41" s="224" t="s">
        <v>304</v>
      </c>
      <c r="E41" s="224" t="s">
        <v>404</v>
      </c>
      <c r="F41" s="317" t="s">
        <v>196</v>
      </c>
      <c r="G41" s="267"/>
      <c r="H41" s="226">
        <v>3</v>
      </c>
      <c r="I41" s="226">
        <v>10</v>
      </c>
      <c r="J41" s="227" t="str">
        <f t="shared" si="44"/>
        <v>Alta</v>
      </c>
      <c r="K41" s="556" t="s">
        <v>305</v>
      </c>
      <c r="L41" s="557"/>
      <c r="M41" s="228" t="s">
        <v>48</v>
      </c>
      <c r="N41" s="228">
        <v>20</v>
      </c>
      <c r="O41" s="228">
        <v>10</v>
      </c>
      <c r="P41" s="228">
        <v>15</v>
      </c>
      <c r="Q41" s="228">
        <v>30</v>
      </c>
      <c r="R41" s="228">
        <v>20</v>
      </c>
      <c r="S41" s="231">
        <f t="shared" si="81"/>
        <v>95</v>
      </c>
      <c r="T41" s="263">
        <f t="shared" si="45"/>
        <v>2</v>
      </c>
      <c r="U41" s="263">
        <f t="shared" si="46"/>
        <v>0</v>
      </c>
      <c r="V41" s="230" t="b">
        <f t="shared" si="14"/>
        <v>0</v>
      </c>
      <c r="W41" s="227">
        <f t="shared" si="7"/>
        <v>1</v>
      </c>
      <c r="X41" s="227">
        <f t="shared" si="8"/>
        <v>10</v>
      </c>
      <c r="Y41" s="231">
        <f t="shared" si="15"/>
        <v>10</v>
      </c>
      <c r="Z41" s="227" t="str">
        <f t="shared" si="47"/>
        <v>Baja</v>
      </c>
      <c r="AA41" s="268"/>
      <c r="AB41" s="268"/>
      <c r="AC41" s="268"/>
      <c r="AD41" s="234" t="s">
        <v>306</v>
      </c>
      <c r="AE41" s="233">
        <v>42826</v>
      </c>
      <c r="AF41" s="346">
        <v>43100</v>
      </c>
      <c r="AG41" s="234" t="s">
        <v>307</v>
      </c>
      <c r="AH41" s="235" t="s">
        <v>194</v>
      </c>
      <c r="AI41" s="236" t="s">
        <v>171</v>
      </c>
      <c r="AJ41" s="236" t="s">
        <v>405</v>
      </c>
      <c r="AK41" s="237" t="s">
        <v>178</v>
      </c>
      <c r="AL41" s="276" t="s">
        <v>531</v>
      </c>
      <c r="AM41" s="276" t="s">
        <v>467</v>
      </c>
      <c r="AN41" s="238" t="s">
        <v>470</v>
      </c>
      <c r="AP41" s="30">
        <v>1</v>
      </c>
    </row>
    <row r="42" spans="1:42" ht="292.5" customHeight="1" thickBot="1" x14ac:dyDescent="0.25">
      <c r="A42" s="165" t="s">
        <v>154</v>
      </c>
      <c r="B42" s="261" t="s">
        <v>243</v>
      </c>
      <c r="C42" s="269">
        <f t="shared" si="10"/>
        <v>30</v>
      </c>
      <c r="D42" s="273" t="s">
        <v>406</v>
      </c>
      <c r="E42" s="270" t="s">
        <v>407</v>
      </c>
      <c r="F42" s="325" t="s">
        <v>408</v>
      </c>
      <c r="G42" s="267"/>
      <c r="H42" s="226">
        <v>3</v>
      </c>
      <c r="I42" s="226">
        <v>10</v>
      </c>
      <c r="J42" s="227" t="str">
        <f t="shared" ref="J42" si="82">VLOOKUP(C42,$T$66:$W$95,2,FALSE)</f>
        <v>Alta</v>
      </c>
      <c r="K42" s="544" t="s">
        <v>409</v>
      </c>
      <c r="L42" s="545"/>
      <c r="M42" s="228" t="s">
        <v>48</v>
      </c>
      <c r="N42" s="228">
        <v>20</v>
      </c>
      <c r="O42" s="228">
        <v>10</v>
      </c>
      <c r="P42" s="228">
        <v>15</v>
      </c>
      <c r="Q42" s="228">
        <v>30</v>
      </c>
      <c r="R42" s="228">
        <v>0</v>
      </c>
      <c r="S42" s="231">
        <f t="shared" si="81"/>
        <v>75</v>
      </c>
      <c r="T42" s="263">
        <f t="shared" ref="T42" si="83">IF(M42="Preventivo",VLOOKUP(S42,$AC$90:$AD$110,2),0)</f>
        <v>1</v>
      </c>
      <c r="U42" s="263">
        <f t="shared" ref="U42" si="84">IF(M42="Correctivo",VLOOKUP(S42,$AC$90:$AE$110,3),0)</f>
        <v>0</v>
      </c>
      <c r="V42" s="230" t="b">
        <f t="shared" si="14"/>
        <v>0</v>
      </c>
      <c r="W42" s="227">
        <f t="shared" si="7"/>
        <v>2</v>
      </c>
      <c r="X42" s="227">
        <f t="shared" si="8"/>
        <v>10</v>
      </c>
      <c r="Y42" s="231">
        <f t="shared" si="15"/>
        <v>20</v>
      </c>
      <c r="Z42" s="227" t="str">
        <f t="shared" ref="Z42" si="85">VLOOKUP(Y42,$T$66:$U$101,2,FALSE)</f>
        <v>Moderada</v>
      </c>
      <c r="AA42" s="268"/>
      <c r="AB42" s="268"/>
      <c r="AC42" s="268"/>
      <c r="AD42" s="234" t="s">
        <v>410</v>
      </c>
      <c r="AE42" s="233">
        <v>42826</v>
      </c>
      <c r="AF42" s="346">
        <v>43100</v>
      </c>
      <c r="AG42" s="271" t="s">
        <v>411</v>
      </c>
      <c r="AH42" s="271" t="s">
        <v>244</v>
      </c>
      <c r="AI42" s="236" t="s">
        <v>84</v>
      </c>
      <c r="AJ42" s="236" t="s">
        <v>412</v>
      </c>
      <c r="AK42" s="310" t="s">
        <v>244</v>
      </c>
      <c r="AL42" s="276" t="s">
        <v>532</v>
      </c>
      <c r="AM42" s="276" t="s">
        <v>505</v>
      </c>
      <c r="AN42" s="311" t="s">
        <v>507</v>
      </c>
      <c r="AP42" s="30">
        <v>1</v>
      </c>
    </row>
    <row r="43" spans="1:42" ht="48.75" customHeight="1" x14ac:dyDescent="0.2">
      <c r="A43" s="118"/>
      <c r="B43" s="108"/>
      <c r="C43" s="106"/>
      <c r="D43" s="106"/>
      <c r="E43" s="164"/>
      <c r="F43" s="312"/>
      <c r="G43" s="106"/>
      <c r="H43" s="106"/>
      <c r="I43" s="106"/>
      <c r="J43" s="106"/>
      <c r="K43" s="106"/>
      <c r="L43" s="106"/>
      <c r="M43" s="106"/>
      <c r="N43" s="106"/>
      <c r="O43" s="106"/>
      <c r="P43" s="106"/>
      <c r="Q43" s="106"/>
      <c r="R43" s="106"/>
      <c r="S43" s="106"/>
      <c r="T43" s="106"/>
      <c r="U43" s="106"/>
      <c r="V43" s="106"/>
      <c r="W43" s="44"/>
      <c r="X43" s="44"/>
      <c r="Y43" s="44"/>
      <c r="Z43" s="44"/>
      <c r="AA43" s="44"/>
      <c r="AB43" s="44"/>
      <c r="AC43" s="44"/>
      <c r="AD43" s="44"/>
      <c r="AE43" s="54"/>
      <c r="AF43" s="77"/>
      <c r="AG43" s="54"/>
      <c r="AH43" s="54"/>
      <c r="AI43" s="54"/>
      <c r="AJ43" s="54"/>
      <c r="AK43" s="54"/>
      <c r="AL43" s="54"/>
      <c r="AM43" s="54"/>
      <c r="AN43" s="33"/>
      <c r="AO43" s="30">
        <f>SUM(AO10:AO42)</f>
        <v>7</v>
      </c>
      <c r="AP43" s="30">
        <f>SUM(AP10:AP42)</f>
        <v>25</v>
      </c>
    </row>
    <row r="44" spans="1:42" ht="40.5" customHeight="1" x14ac:dyDescent="0.2">
      <c r="A44" s="118"/>
      <c r="B44" s="108"/>
      <c r="C44" s="106"/>
      <c r="D44" s="106"/>
      <c r="E44" s="106"/>
      <c r="F44" s="312"/>
      <c r="G44" s="106"/>
      <c r="H44" s="106"/>
      <c r="I44" s="106"/>
      <c r="J44" s="106"/>
      <c r="K44" s="106"/>
      <c r="L44" s="106"/>
      <c r="M44" s="106"/>
      <c r="N44" s="106"/>
      <c r="O44" s="106"/>
      <c r="P44" s="106"/>
      <c r="Q44" s="106"/>
      <c r="R44" s="106"/>
      <c r="S44" s="106"/>
      <c r="T44" s="106"/>
      <c r="U44" s="106"/>
      <c r="V44" s="106"/>
      <c r="W44" s="44"/>
      <c r="X44" s="44"/>
      <c r="Y44" s="44"/>
      <c r="Z44" s="44"/>
      <c r="AA44" s="44"/>
      <c r="AB44" s="44"/>
      <c r="AC44" s="44"/>
      <c r="AD44" s="44"/>
      <c r="AE44" s="54"/>
      <c r="AF44" s="77"/>
      <c r="AG44" s="54"/>
      <c r="AH44" s="54"/>
      <c r="AI44" s="54"/>
      <c r="AJ44" s="54"/>
      <c r="AK44" s="54"/>
      <c r="AL44" s="54"/>
      <c r="AM44" s="54"/>
      <c r="AN44" s="33"/>
    </row>
    <row r="45" spans="1:42" x14ac:dyDescent="0.2">
      <c r="A45" s="109"/>
      <c r="B45" s="108"/>
      <c r="C45" s="106"/>
      <c r="D45" s="106"/>
      <c r="E45" s="106"/>
      <c r="F45" s="312"/>
      <c r="G45" s="106"/>
      <c r="H45" s="106"/>
      <c r="I45" s="106"/>
      <c r="J45" s="106"/>
      <c r="K45" s="106"/>
      <c r="L45" s="106"/>
      <c r="M45" s="106"/>
      <c r="N45" s="106"/>
      <c r="O45" s="106"/>
      <c r="P45" s="106"/>
      <c r="Q45" s="106"/>
      <c r="R45" s="106"/>
      <c r="S45" s="106"/>
      <c r="T45" s="106"/>
      <c r="U45" s="106"/>
      <c r="V45" s="106"/>
      <c r="W45" s="44"/>
      <c r="X45" s="44"/>
      <c r="Y45" s="44"/>
      <c r="Z45" s="44"/>
      <c r="AA45" s="44"/>
      <c r="AB45" s="44"/>
      <c r="AC45" s="44"/>
      <c r="AD45" s="44"/>
      <c r="AE45" s="54"/>
      <c r="AF45" s="77"/>
      <c r="AG45" s="54"/>
      <c r="AH45" s="54"/>
      <c r="AI45" s="100"/>
      <c r="AJ45" s="54"/>
      <c r="AK45" s="54"/>
      <c r="AL45" s="54"/>
      <c r="AM45" s="54"/>
      <c r="AN45" s="33"/>
    </row>
    <row r="46" spans="1:42" x14ac:dyDescent="0.2">
      <c r="A46" s="109"/>
      <c r="B46" s="108"/>
      <c r="C46" s="106"/>
      <c r="D46" s="106"/>
      <c r="E46" s="106"/>
      <c r="F46" s="312"/>
      <c r="G46" s="106"/>
      <c r="H46" s="106"/>
      <c r="I46" s="106"/>
      <c r="J46" s="106"/>
      <c r="K46" s="106"/>
      <c r="L46" s="106"/>
      <c r="M46" s="106"/>
      <c r="N46" s="106"/>
      <c r="O46" s="106"/>
      <c r="P46" s="106"/>
      <c r="Q46" s="106"/>
      <c r="R46" s="106"/>
      <c r="S46" s="106"/>
      <c r="T46" s="106"/>
      <c r="U46" s="106"/>
      <c r="V46" s="106"/>
      <c r="W46" s="44"/>
      <c r="X46" s="44"/>
      <c r="Y46" s="44"/>
      <c r="Z46" s="44"/>
      <c r="AA46" s="44"/>
      <c r="AB46" s="44"/>
      <c r="AC46" s="44"/>
      <c r="AD46" s="44"/>
      <c r="AE46" s="54"/>
      <c r="AF46" s="77"/>
      <c r="AG46" s="54"/>
      <c r="AH46" s="54"/>
      <c r="AI46" s="54"/>
      <c r="AJ46" s="54"/>
      <c r="AK46" s="54"/>
      <c r="AL46" s="54"/>
      <c r="AM46" s="54"/>
      <c r="AN46" s="33"/>
    </row>
    <row r="47" spans="1:42" x14ac:dyDescent="0.2">
      <c r="B47" s="108"/>
      <c r="C47" s="106"/>
      <c r="D47" s="106"/>
      <c r="E47" s="106"/>
      <c r="F47" s="312"/>
      <c r="G47" s="106"/>
      <c r="H47" s="106"/>
      <c r="I47" s="106"/>
      <c r="J47" s="106"/>
      <c r="K47" s="106"/>
      <c r="L47" s="106"/>
      <c r="M47" s="106"/>
      <c r="N47" s="106"/>
      <c r="O47" s="106"/>
      <c r="P47" s="106"/>
      <c r="Q47" s="106"/>
      <c r="R47" s="106"/>
      <c r="S47" s="106"/>
      <c r="T47" s="106"/>
      <c r="U47" s="106"/>
      <c r="V47" s="106"/>
      <c r="W47" s="44"/>
      <c r="X47" s="44"/>
      <c r="Y47" s="44"/>
      <c r="Z47" s="44"/>
      <c r="AA47" s="44"/>
      <c r="AB47" s="44"/>
      <c r="AC47" s="44"/>
      <c r="AD47" s="44"/>
      <c r="AE47" s="54"/>
      <c r="AF47" s="77"/>
      <c r="AG47" s="54"/>
      <c r="AH47" s="54"/>
      <c r="AI47" s="54"/>
      <c r="AJ47" s="54"/>
      <c r="AK47" s="54"/>
      <c r="AL47" s="54"/>
      <c r="AM47" s="54"/>
      <c r="AN47" s="33"/>
    </row>
    <row r="48" spans="1:42" ht="40.5" customHeight="1" x14ac:dyDescent="0.2">
      <c r="B48" s="108"/>
      <c r="C48" s="55"/>
      <c r="D48" s="55"/>
      <c r="E48" s="55"/>
      <c r="F48" s="314"/>
      <c r="G48" s="55"/>
      <c r="H48" s="55"/>
      <c r="I48" s="55"/>
      <c r="J48" s="55"/>
      <c r="K48" s="55"/>
      <c r="L48" s="55"/>
      <c r="M48" s="55"/>
      <c r="N48" s="55"/>
      <c r="O48" s="55"/>
      <c r="P48" s="55"/>
      <c r="Q48" s="55"/>
      <c r="R48" s="55"/>
      <c r="S48" s="55"/>
      <c r="T48" s="55"/>
      <c r="U48" s="55"/>
      <c r="V48" s="55"/>
      <c r="W48" s="44"/>
      <c r="X48" s="44"/>
      <c r="Y48" s="44"/>
      <c r="Z48" s="44"/>
      <c r="AA48" s="44"/>
      <c r="AB48" s="44"/>
      <c r="AC48" s="44"/>
      <c r="AD48" s="44"/>
      <c r="AE48" s="54"/>
      <c r="AF48" s="77"/>
      <c r="AG48" s="54"/>
      <c r="AH48" s="54"/>
      <c r="AI48" s="54"/>
      <c r="AJ48" s="54"/>
      <c r="AK48" s="54"/>
      <c r="AL48" s="54"/>
      <c r="AM48" s="54"/>
      <c r="AN48" s="33"/>
    </row>
    <row r="49" spans="2:40" ht="18.75" customHeight="1" x14ac:dyDescent="0.2">
      <c r="B49" s="116"/>
      <c r="C49" s="514" t="s">
        <v>14</v>
      </c>
      <c r="D49" s="515"/>
      <c r="E49" s="515"/>
      <c r="F49" s="516"/>
      <c r="G49" s="56"/>
      <c r="H49" s="56"/>
      <c r="I49" s="56"/>
      <c r="J49" s="56"/>
      <c r="K49" s="56"/>
      <c r="L49" s="514" t="s">
        <v>126</v>
      </c>
      <c r="M49" s="515"/>
      <c r="N49" s="515"/>
      <c r="O49" s="515"/>
      <c r="P49" s="515"/>
      <c r="Q49" s="515"/>
      <c r="R49" s="516"/>
      <c r="S49" s="97"/>
      <c r="T49" s="97"/>
      <c r="U49" s="97"/>
      <c r="V49" s="97"/>
      <c r="W49" s="97"/>
      <c r="X49" s="69"/>
      <c r="Y49" s="44"/>
      <c r="Z49" s="44"/>
      <c r="AA49" s="44"/>
      <c r="AB49" s="44"/>
      <c r="AC49" s="44"/>
      <c r="AD49" s="44"/>
      <c r="AE49" s="54"/>
      <c r="AF49" s="77"/>
      <c r="AG49" s="54"/>
      <c r="AH49" s="54"/>
      <c r="AI49" s="54"/>
      <c r="AJ49" s="54"/>
      <c r="AK49" s="54"/>
      <c r="AL49" s="54"/>
      <c r="AM49" s="54"/>
      <c r="AN49" s="33"/>
    </row>
    <row r="50" spans="2:40" ht="40.5" customHeight="1" x14ac:dyDescent="0.2">
      <c r="B50" s="116"/>
      <c r="C50" s="514" t="s">
        <v>15</v>
      </c>
      <c r="D50" s="516"/>
      <c r="E50" s="57" t="s">
        <v>93</v>
      </c>
      <c r="F50" s="326" t="s">
        <v>16</v>
      </c>
      <c r="G50" s="56"/>
      <c r="H50" s="56"/>
      <c r="I50" s="517"/>
      <c r="J50" s="517"/>
      <c r="K50" s="54"/>
      <c r="L50" s="518" t="s">
        <v>17</v>
      </c>
      <c r="M50" s="526" t="s">
        <v>18</v>
      </c>
      <c r="N50" s="527"/>
      <c r="O50" s="527"/>
      <c r="P50" s="527"/>
      <c r="Q50" s="527"/>
      <c r="R50" s="528"/>
      <c r="S50" s="97"/>
      <c r="T50" s="97"/>
      <c r="U50" s="97"/>
      <c r="V50" s="97"/>
      <c r="W50" s="97"/>
      <c r="X50" s="69"/>
      <c r="Y50" s="44"/>
      <c r="Z50" s="44"/>
      <c r="AA50" s="44"/>
      <c r="AB50" s="44"/>
      <c r="AC50" s="44"/>
      <c r="AD50" s="44"/>
      <c r="AE50" s="54"/>
      <c r="AF50" s="77"/>
      <c r="AG50" s="54"/>
      <c r="AH50" s="54"/>
      <c r="AI50" s="54"/>
      <c r="AJ50" s="54"/>
      <c r="AK50" s="54"/>
      <c r="AL50" s="54"/>
      <c r="AM50" s="54"/>
      <c r="AN50" s="33"/>
    </row>
    <row r="51" spans="2:40" ht="33.75" customHeight="1" x14ac:dyDescent="0.2">
      <c r="B51" s="116"/>
      <c r="C51" s="521" t="s">
        <v>103</v>
      </c>
      <c r="D51" s="522"/>
      <c r="E51" s="58" t="s">
        <v>94</v>
      </c>
      <c r="F51" s="327">
        <v>1</v>
      </c>
      <c r="G51" s="59"/>
      <c r="H51" s="59"/>
      <c r="I51" s="54"/>
      <c r="J51" s="54"/>
      <c r="K51" s="54"/>
      <c r="L51" s="519"/>
      <c r="M51" s="523" t="s">
        <v>113</v>
      </c>
      <c r="N51" s="529" t="s">
        <v>112</v>
      </c>
      <c r="O51" s="530"/>
      <c r="P51" s="531"/>
      <c r="Q51" s="500" t="s">
        <v>117</v>
      </c>
      <c r="R51" s="500"/>
      <c r="S51" s="499"/>
      <c r="T51" s="96"/>
      <c r="U51" s="96"/>
      <c r="V51" s="96"/>
      <c r="W51" s="98"/>
      <c r="X51" s="69"/>
      <c r="Y51" s="44" t="e">
        <f>CONCATENATE(#REF!,"-",C51)</f>
        <v>#REF!</v>
      </c>
      <c r="Z51" s="44"/>
      <c r="AC51" s="44"/>
      <c r="AD51" s="44"/>
      <c r="AE51" s="54"/>
      <c r="AF51" s="77"/>
      <c r="AG51" s="54"/>
      <c r="AH51" s="54"/>
      <c r="AI51" s="54"/>
      <c r="AJ51" s="54"/>
      <c r="AK51" s="54"/>
      <c r="AL51" s="54"/>
      <c r="AM51" s="54"/>
      <c r="AN51" s="33"/>
    </row>
    <row r="52" spans="2:40" ht="33" customHeight="1" x14ac:dyDescent="0.2">
      <c r="B52" s="116"/>
      <c r="C52" s="524" t="s">
        <v>19</v>
      </c>
      <c r="D52" s="525"/>
      <c r="E52" s="60" t="s">
        <v>95</v>
      </c>
      <c r="F52" s="328">
        <v>2</v>
      </c>
      <c r="G52" s="59"/>
      <c r="H52" s="59"/>
      <c r="I52" s="54"/>
      <c r="J52" s="54"/>
      <c r="K52" s="54"/>
      <c r="L52" s="520"/>
      <c r="M52" s="500"/>
      <c r="N52" s="532"/>
      <c r="O52" s="533"/>
      <c r="P52" s="534"/>
      <c r="Q52" s="501"/>
      <c r="R52" s="501"/>
      <c r="S52" s="499"/>
      <c r="T52" s="96"/>
      <c r="U52" s="96"/>
      <c r="V52" s="96"/>
      <c r="W52" s="98"/>
      <c r="X52" s="69"/>
      <c r="Y52" s="44" t="e">
        <f>CONCATENATE(#REF!,"-",C52)</f>
        <v>#REF!</v>
      </c>
      <c r="Z52" s="44"/>
      <c r="AC52" s="44"/>
      <c r="AD52" s="44"/>
      <c r="AE52" s="54"/>
      <c r="AF52" s="77"/>
      <c r="AG52" s="54"/>
      <c r="AH52" s="54"/>
      <c r="AI52" s="54"/>
      <c r="AJ52" s="54"/>
      <c r="AK52" s="54"/>
      <c r="AL52" s="54"/>
      <c r="AM52" s="54"/>
      <c r="AN52" s="33"/>
    </row>
    <row r="53" spans="2:40" ht="30.75" customHeight="1" x14ac:dyDescent="0.2">
      <c r="B53" s="116"/>
      <c r="C53" s="502" t="s">
        <v>20</v>
      </c>
      <c r="D53" s="503"/>
      <c r="E53" s="61" t="s">
        <v>96</v>
      </c>
      <c r="F53" s="327">
        <v>3</v>
      </c>
      <c r="G53" s="59"/>
      <c r="H53" s="59"/>
      <c r="I53" s="504"/>
      <c r="J53" s="504"/>
      <c r="K53" s="54"/>
      <c r="L53" s="505" t="s">
        <v>111</v>
      </c>
      <c r="M53" s="566" t="s">
        <v>114</v>
      </c>
      <c r="N53" s="508" t="s">
        <v>120</v>
      </c>
      <c r="O53" s="509"/>
      <c r="P53" s="510"/>
      <c r="Q53" s="574" t="s">
        <v>123</v>
      </c>
      <c r="R53" s="574"/>
      <c r="S53" s="499"/>
      <c r="T53" s="96"/>
      <c r="U53" s="96"/>
      <c r="V53" s="96"/>
      <c r="W53" s="499"/>
      <c r="X53" s="69"/>
      <c r="Y53" s="44" t="e">
        <f>CONCATENATE(#REF!,"-",C53)</f>
        <v>#REF!</v>
      </c>
      <c r="Z53" s="44"/>
      <c r="AC53" s="44"/>
      <c r="AD53" s="44"/>
      <c r="AE53" s="54"/>
      <c r="AF53" s="77"/>
      <c r="AG53" s="54"/>
      <c r="AH53" s="54"/>
      <c r="AI53" s="54"/>
      <c r="AJ53" s="54"/>
      <c r="AK53" s="54"/>
      <c r="AL53" s="54"/>
      <c r="AM53" s="54"/>
      <c r="AN53" s="33"/>
    </row>
    <row r="54" spans="2:40" ht="25.5" customHeight="1" x14ac:dyDescent="0.2">
      <c r="B54" s="116"/>
      <c r="C54" s="506" t="s">
        <v>21</v>
      </c>
      <c r="D54" s="507"/>
      <c r="E54" s="61" t="s">
        <v>97</v>
      </c>
      <c r="F54" s="327">
        <v>4</v>
      </c>
      <c r="G54" s="59"/>
      <c r="H54" s="59"/>
      <c r="I54" s="504"/>
      <c r="J54" s="504"/>
      <c r="K54" s="54"/>
      <c r="L54" s="505"/>
      <c r="M54" s="567"/>
      <c r="N54" s="511"/>
      <c r="O54" s="512"/>
      <c r="P54" s="513"/>
      <c r="Q54" s="574"/>
      <c r="R54" s="574"/>
      <c r="S54" s="499"/>
      <c r="T54" s="96"/>
      <c r="U54" s="96"/>
      <c r="V54" s="96"/>
      <c r="W54" s="499"/>
      <c r="X54" s="69"/>
      <c r="Y54" s="44" t="e">
        <f>CONCATENATE(#REF!,"-",C54)</f>
        <v>#REF!</v>
      </c>
      <c r="Z54" s="44"/>
      <c r="AC54" s="44"/>
      <c r="AD54" s="44"/>
      <c r="AE54" s="54"/>
      <c r="AF54" s="77"/>
      <c r="AG54" s="54"/>
      <c r="AH54" s="54"/>
      <c r="AI54" s="54"/>
      <c r="AJ54" s="54"/>
      <c r="AK54" s="54"/>
      <c r="AL54" s="54"/>
      <c r="AM54" s="54"/>
      <c r="AN54" s="33"/>
    </row>
    <row r="55" spans="2:40" ht="29.25" customHeight="1" x14ac:dyDescent="0.2">
      <c r="B55" s="116"/>
      <c r="C55" s="562" t="s">
        <v>22</v>
      </c>
      <c r="D55" s="563"/>
      <c r="E55" s="61" t="s">
        <v>98</v>
      </c>
      <c r="F55" s="327">
        <v>5</v>
      </c>
      <c r="G55" s="59"/>
      <c r="H55" s="59"/>
      <c r="I55" s="564" t="s">
        <v>62</v>
      </c>
      <c r="J55" s="564"/>
      <c r="K55" s="54"/>
      <c r="L55" s="505" t="s">
        <v>110</v>
      </c>
      <c r="M55" s="566" t="s">
        <v>115</v>
      </c>
      <c r="N55" s="508" t="s">
        <v>121</v>
      </c>
      <c r="O55" s="509"/>
      <c r="P55" s="510"/>
      <c r="Q55" s="574" t="s">
        <v>124</v>
      </c>
      <c r="R55" s="574"/>
      <c r="S55" s="499"/>
      <c r="T55" s="96"/>
      <c r="U55" s="96"/>
      <c r="V55" s="96"/>
      <c r="W55" s="499"/>
      <c r="X55" s="69"/>
      <c r="Y55" s="44" t="e">
        <f>CONCATENATE(#REF!,"-",C55)</f>
        <v>#REF!</v>
      </c>
      <c r="Z55" s="44"/>
      <c r="AC55" s="44"/>
      <c r="AD55" s="44"/>
      <c r="AE55" s="54"/>
      <c r="AF55" s="77"/>
      <c r="AG55" s="54"/>
      <c r="AH55" s="54"/>
      <c r="AI55" s="54"/>
      <c r="AJ55" s="54"/>
      <c r="AK55" s="54"/>
      <c r="AL55" s="54"/>
      <c r="AM55" s="54"/>
      <c r="AN55" s="33"/>
    </row>
    <row r="56" spans="2:40" ht="11.25" customHeight="1" x14ac:dyDescent="0.2">
      <c r="B56" s="116"/>
      <c r="C56" s="114"/>
      <c r="D56" s="43"/>
      <c r="E56" s="43"/>
      <c r="F56" s="329"/>
      <c r="G56" s="63"/>
      <c r="H56" s="62"/>
      <c r="I56" s="43"/>
      <c r="J56" s="43"/>
      <c r="K56" s="43"/>
      <c r="L56" s="505"/>
      <c r="M56" s="567"/>
      <c r="N56" s="511"/>
      <c r="O56" s="512"/>
      <c r="P56" s="513"/>
      <c r="Q56" s="574"/>
      <c r="R56" s="574"/>
      <c r="S56" s="499"/>
      <c r="T56" s="96"/>
      <c r="U56" s="96"/>
      <c r="V56" s="96"/>
      <c r="W56" s="499"/>
      <c r="X56" s="69"/>
      <c r="Y56" s="44"/>
      <c r="Z56" s="44"/>
      <c r="AC56" s="44"/>
      <c r="AD56" s="44"/>
      <c r="AE56" s="54"/>
      <c r="AF56" s="77"/>
      <c r="AG56" s="54"/>
      <c r="AH56" s="54"/>
      <c r="AI56" s="54"/>
      <c r="AJ56" s="54"/>
      <c r="AK56" s="54"/>
      <c r="AL56" s="54"/>
      <c r="AM56" s="54"/>
      <c r="AN56" s="33"/>
    </row>
    <row r="57" spans="2:40" ht="14.25" customHeight="1" x14ac:dyDescent="0.2">
      <c r="B57" s="116"/>
      <c r="C57" s="115" t="s">
        <v>23</v>
      </c>
      <c r="D57" s="515" t="s">
        <v>23</v>
      </c>
      <c r="E57" s="515"/>
      <c r="F57" s="330"/>
      <c r="G57" s="56"/>
      <c r="H57" s="56"/>
      <c r="I57" s="56"/>
      <c r="J57" s="56"/>
      <c r="K57" s="56"/>
      <c r="L57" s="505" t="s">
        <v>109</v>
      </c>
      <c r="M57" s="566" t="s">
        <v>116</v>
      </c>
      <c r="N57" s="508" t="s">
        <v>122</v>
      </c>
      <c r="O57" s="509"/>
      <c r="P57" s="510"/>
      <c r="Q57" s="574" t="s">
        <v>125</v>
      </c>
      <c r="R57" s="574"/>
      <c r="S57" s="499"/>
      <c r="T57" s="96"/>
      <c r="U57" s="96"/>
      <c r="V57" s="96"/>
      <c r="W57" s="499"/>
      <c r="X57" s="69"/>
      <c r="Y57" s="44"/>
      <c r="Z57" s="44"/>
      <c r="AC57" s="44"/>
      <c r="AD57" s="44"/>
      <c r="AE57" s="54"/>
      <c r="AF57" s="77"/>
      <c r="AG57" s="54"/>
      <c r="AH57" s="54"/>
      <c r="AI57" s="54"/>
      <c r="AJ57" s="54"/>
      <c r="AK57" s="54"/>
      <c r="AL57" s="54"/>
      <c r="AM57" s="54"/>
      <c r="AN57" s="33"/>
    </row>
    <row r="58" spans="2:40" ht="30" customHeight="1" x14ac:dyDescent="0.25">
      <c r="B58" s="116"/>
      <c r="C58" s="514" t="s">
        <v>15</v>
      </c>
      <c r="D58" s="561"/>
      <c r="E58" s="64"/>
      <c r="F58" s="331" t="s">
        <v>16</v>
      </c>
      <c r="G58" s="82"/>
      <c r="H58" s="560"/>
      <c r="I58" s="560"/>
      <c r="J58" s="560"/>
      <c r="K58" s="54"/>
      <c r="L58" s="565"/>
      <c r="M58" s="567"/>
      <c r="N58" s="511"/>
      <c r="O58" s="512"/>
      <c r="P58" s="513"/>
      <c r="Q58" s="585"/>
      <c r="R58" s="585"/>
      <c r="S58" s="499"/>
      <c r="T58" s="96"/>
      <c r="U58" s="96"/>
      <c r="V58" s="96"/>
      <c r="W58" s="499"/>
      <c r="X58" s="69"/>
      <c r="Y58" s="44"/>
      <c r="Z58" s="44"/>
      <c r="AC58" s="44"/>
      <c r="AD58" s="44"/>
      <c r="AE58" s="54"/>
      <c r="AF58" s="77"/>
      <c r="AG58" s="54"/>
      <c r="AH58" s="54"/>
      <c r="AI58" s="54"/>
      <c r="AJ58" s="54"/>
      <c r="AK58" s="54"/>
      <c r="AL58" s="54"/>
      <c r="AM58" s="54"/>
      <c r="AN58" s="33"/>
    </row>
    <row r="59" spans="2:40" ht="33.75" customHeight="1" x14ac:dyDescent="0.25">
      <c r="B59" s="116"/>
      <c r="C59" s="568" t="s">
        <v>24</v>
      </c>
      <c r="D59" s="569"/>
      <c r="E59" s="88" t="s">
        <v>104</v>
      </c>
      <c r="F59" s="332">
        <v>5</v>
      </c>
      <c r="G59" s="65"/>
      <c r="H59" s="560"/>
      <c r="I59" s="560"/>
      <c r="J59" s="560"/>
      <c r="K59" s="54"/>
      <c r="L59" s="91" t="s">
        <v>107</v>
      </c>
      <c r="M59" s="95" t="s">
        <v>118</v>
      </c>
      <c r="N59" s="579" t="s">
        <v>115</v>
      </c>
      <c r="O59" s="581"/>
      <c r="P59" s="580"/>
      <c r="Q59" s="577" t="s">
        <v>121</v>
      </c>
      <c r="R59" s="578"/>
      <c r="S59" s="76"/>
      <c r="T59" s="76"/>
      <c r="U59" s="76"/>
      <c r="V59" s="76"/>
      <c r="W59" s="76"/>
      <c r="X59" s="69"/>
      <c r="Y59" s="44" t="e">
        <f>CONCATENATE(#REF!,"-",C59)</f>
        <v>#REF!</v>
      </c>
      <c r="Z59" s="44"/>
      <c r="AC59" s="44"/>
      <c r="AD59" s="44"/>
      <c r="AE59" s="54"/>
      <c r="AF59" s="77"/>
      <c r="AG59" s="54"/>
      <c r="AH59" s="54"/>
      <c r="AI59" s="54"/>
      <c r="AJ59" s="54"/>
      <c r="AK59" s="54"/>
      <c r="AL59" s="54"/>
      <c r="AM59" s="54"/>
      <c r="AN59" s="33"/>
    </row>
    <row r="60" spans="2:40" ht="34.5" customHeight="1" x14ac:dyDescent="0.25">
      <c r="B60" s="116"/>
      <c r="C60" s="570" t="s">
        <v>25</v>
      </c>
      <c r="D60" s="571"/>
      <c r="E60" s="162" t="s">
        <v>105</v>
      </c>
      <c r="F60" s="332">
        <v>10</v>
      </c>
      <c r="G60" s="65"/>
      <c r="H60" s="560"/>
      <c r="I60" s="560"/>
      <c r="J60" s="560"/>
      <c r="K60" s="54"/>
      <c r="L60" s="110" t="s">
        <v>108</v>
      </c>
      <c r="M60" s="95" t="s">
        <v>119</v>
      </c>
      <c r="N60" s="582" t="s">
        <v>118</v>
      </c>
      <c r="O60" s="583"/>
      <c r="P60" s="584"/>
      <c r="Q60" s="579" t="s">
        <v>115</v>
      </c>
      <c r="R60" s="580"/>
      <c r="S60" s="76"/>
      <c r="T60" s="76"/>
      <c r="U60" s="76"/>
      <c r="V60" s="76"/>
      <c r="W60" s="76"/>
      <c r="X60" s="69"/>
      <c r="Y60" s="44" t="e">
        <f>CONCATENATE(#REF!,"-",C60)</f>
        <v>#REF!</v>
      </c>
      <c r="Z60" s="44"/>
      <c r="AC60" s="44"/>
      <c r="AD60" s="44"/>
      <c r="AE60" s="54"/>
      <c r="AF60" s="77"/>
      <c r="AG60" s="54"/>
      <c r="AH60" s="54"/>
      <c r="AI60" s="54"/>
      <c r="AJ60" s="54"/>
      <c r="AK60" s="54"/>
      <c r="AL60" s="54"/>
      <c r="AM60" s="54"/>
      <c r="AN60" s="33"/>
    </row>
    <row r="61" spans="2:40" ht="23.25" customHeight="1" x14ac:dyDescent="0.25">
      <c r="B61" s="116"/>
      <c r="C61" s="558" t="s">
        <v>26</v>
      </c>
      <c r="D61" s="559"/>
      <c r="E61" s="88" t="s">
        <v>106</v>
      </c>
      <c r="F61" s="332">
        <v>20</v>
      </c>
      <c r="G61" s="65"/>
      <c r="H61" s="560"/>
      <c r="I61" s="560"/>
      <c r="J61" s="560"/>
      <c r="K61" s="54"/>
      <c r="L61" s="68"/>
      <c r="M61" s="68"/>
      <c r="N61" s="68"/>
      <c r="O61" s="68"/>
      <c r="P61" s="68"/>
      <c r="Q61" s="68"/>
      <c r="R61" s="68"/>
      <c r="S61" s="76"/>
      <c r="T61" s="76"/>
      <c r="U61" s="76"/>
      <c r="V61" s="76"/>
      <c r="W61" s="76"/>
      <c r="X61" s="69"/>
      <c r="Y61" s="44" t="e">
        <f>CONCATENATE(#REF!,"-",C61)</f>
        <v>#REF!</v>
      </c>
      <c r="Z61" s="44"/>
      <c r="AC61" s="44"/>
      <c r="AD61" s="44"/>
      <c r="AE61" s="54"/>
      <c r="AF61" s="77"/>
      <c r="AG61" s="54"/>
      <c r="AH61" s="54"/>
      <c r="AI61" s="54"/>
      <c r="AJ61" s="54"/>
      <c r="AK61" s="54"/>
      <c r="AL61" s="54"/>
      <c r="AM61" s="54"/>
      <c r="AN61" s="33"/>
    </row>
    <row r="62" spans="2:40" ht="23.25" customHeight="1" x14ac:dyDescent="0.25">
      <c r="B62" s="108"/>
      <c r="C62" s="92"/>
      <c r="D62" s="117"/>
      <c r="E62" s="93"/>
      <c r="F62" s="333"/>
      <c r="G62" s="65"/>
      <c r="H62" s="87"/>
      <c r="I62" s="87"/>
      <c r="J62" s="87"/>
      <c r="K62" s="54"/>
      <c r="L62" s="94"/>
      <c r="M62" s="94"/>
      <c r="N62" s="94"/>
      <c r="O62" s="94"/>
      <c r="P62" s="94"/>
      <c r="Q62" s="94"/>
      <c r="R62" s="94"/>
      <c r="S62" s="94"/>
      <c r="T62" s="94"/>
      <c r="U62" s="94"/>
      <c r="V62" s="94"/>
      <c r="W62" s="94"/>
      <c r="X62" s="44"/>
      <c r="Y62" s="44"/>
      <c r="Z62" s="44"/>
      <c r="AC62" s="44"/>
      <c r="AD62" s="44"/>
      <c r="AE62" s="54"/>
      <c r="AF62" s="77"/>
      <c r="AG62" s="54"/>
      <c r="AH62" s="54"/>
      <c r="AI62" s="54"/>
      <c r="AJ62" s="54"/>
      <c r="AK62" s="54"/>
      <c r="AL62" s="54"/>
      <c r="AM62" s="54"/>
      <c r="AN62" s="33"/>
    </row>
    <row r="63" spans="2:40" ht="15" customHeight="1" x14ac:dyDescent="0.25">
      <c r="B63" s="108"/>
      <c r="C63" s="66" t="s">
        <v>27</v>
      </c>
      <c r="D63" s="67"/>
      <c r="E63" s="67"/>
      <c r="F63" s="334"/>
      <c r="G63" s="67"/>
      <c r="H63" s="67"/>
      <c r="I63" s="67"/>
      <c r="J63" s="67"/>
      <c r="K63" s="65"/>
      <c r="L63" s="49"/>
      <c r="M63" s="68"/>
      <c r="N63" s="68"/>
      <c r="O63" s="68"/>
      <c r="P63" s="68"/>
      <c r="Q63" s="68"/>
      <c r="R63" s="68"/>
      <c r="S63" s="68"/>
      <c r="T63" s="68"/>
      <c r="U63" s="68"/>
      <c r="V63" s="68"/>
      <c r="W63" s="44"/>
      <c r="X63" s="44"/>
      <c r="Y63" s="44"/>
      <c r="Z63" s="44"/>
      <c r="AC63" s="44"/>
      <c r="AD63" s="44"/>
      <c r="AE63" s="54"/>
      <c r="AF63" s="77"/>
      <c r="AG63" s="54"/>
      <c r="AH63" s="54"/>
      <c r="AI63" s="54"/>
      <c r="AJ63" s="54"/>
      <c r="AK63" s="54"/>
      <c r="AL63" s="54"/>
      <c r="AM63" s="54"/>
      <c r="AN63" s="33"/>
    </row>
    <row r="64" spans="2:40" ht="15" customHeight="1" x14ac:dyDescent="0.25">
      <c r="B64" s="108"/>
      <c r="C64" s="66"/>
      <c r="D64" s="67"/>
      <c r="E64" s="67"/>
      <c r="F64" s="334"/>
      <c r="G64" s="67"/>
      <c r="H64" s="67"/>
      <c r="I64" s="67"/>
      <c r="J64" s="67"/>
      <c r="K64" s="65"/>
      <c r="L64" s="49"/>
      <c r="M64" s="68"/>
      <c r="N64" s="68"/>
      <c r="O64" s="68"/>
      <c r="P64" s="68"/>
      <c r="Q64" s="68"/>
      <c r="R64" s="68"/>
      <c r="S64" s="68"/>
      <c r="T64" s="68"/>
      <c r="U64" s="68"/>
      <c r="V64" s="68"/>
      <c r="W64" s="44"/>
      <c r="X64" s="44"/>
      <c r="Y64" s="44"/>
      <c r="Z64" s="44"/>
      <c r="AC64" s="44"/>
      <c r="AD64" s="44"/>
      <c r="AE64" s="54"/>
      <c r="AF64" s="77"/>
      <c r="AG64" s="54"/>
      <c r="AH64" s="54"/>
      <c r="AI64" s="54"/>
      <c r="AJ64" s="54"/>
      <c r="AK64" s="54"/>
      <c r="AL64" s="54"/>
      <c r="AM64" s="54"/>
      <c r="AN64" s="33"/>
    </row>
    <row r="65" spans="2:40" ht="15" customHeight="1" x14ac:dyDescent="0.2">
      <c r="B65" s="108"/>
      <c r="C65" s="44"/>
      <c r="D65" s="44"/>
      <c r="E65" s="44"/>
      <c r="F65" s="335"/>
      <c r="G65" s="44"/>
      <c r="H65" s="44"/>
      <c r="I65" s="44"/>
      <c r="J65" s="44"/>
      <c r="K65" s="44"/>
      <c r="L65" s="44"/>
      <c r="M65" s="44"/>
      <c r="N65" s="44"/>
      <c r="O65" s="44"/>
      <c r="P65" s="44"/>
      <c r="Q65" s="44"/>
      <c r="R65" s="44"/>
      <c r="S65" s="44"/>
      <c r="T65" s="44"/>
      <c r="U65" s="44"/>
      <c r="V65" s="44"/>
      <c r="W65" s="44"/>
      <c r="X65" s="44"/>
      <c r="Y65" s="44"/>
      <c r="Z65" s="44"/>
      <c r="AC65" s="44"/>
      <c r="AD65" s="44"/>
      <c r="AE65" s="54"/>
      <c r="AF65" s="77"/>
      <c r="AG65" s="54"/>
      <c r="AH65" s="54"/>
      <c r="AI65" s="54"/>
      <c r="AJ65" s="54"/>
      <c r="AK65" s="54"/>
      <c r="AL65" s="54"/>
      <c r="AM65" s="54"/>
      <c r="AN65" s="33"/>
    </row>
    <row r="66" spans="2:40" ht="15" customHeight="1" x14ac:dyDescent="0.2">
      <c r="B66" s="108"/>
      <c r="C66" s="44"/>
      <c r="D66" s="44"/>
      <c r="E66" s="44"/>
      <c r="F66" s="335"/>
      <c r="G66" s="44"/>
      <c r="H66" s="44"/>
      <c r="I66" s="44"/>
      <c r="J66" s="44"/>
      <c r="K66" s="44"/>
      <c r="L66" s="44"/>
      <c r="M66" s="44"/>
      <c r="N66" s="576"/>
      <c r="O66" s="576"/>
      <c r="P66" s="576"/>
      <c r="Q66" s="576"/>
      <c r="R66" s="576"/>
      <c r="S66" s="576"/>
      <c r="T66" s="90">
        <v>5</v>
      </c>
      <c r="U66" s="44" t="s">
        <v>44</v>
      </c>
      <c r="V66" s="44"/>
      <c r="W66" s="44">
        <v>1</v>
      </c>
      <c r="X66" s="44"/>
      <c r="Y66" s="44"/>
      <c r="Z66" s="44"/>
      <c r="AC66" s="44"/>
      <c r="AD66" s="44"/>
      <c r="AE66" s="54"/>
      <c r="AF66" s="77"/>
      <c r="AG66" s="54"/>
      <c r="AH66" s="54"/>
      <c r="AI66" s="54"/>
      <c r="AJ66" s="54"/>
      <c r="AK66" s="54"/>
      <c r="AL66" s="54"/>
      <c r="AM66" s="54"/>
      <c r="AN66" s="33"/>
    </row>
    <row r="67" spans="2:40" ht="15" customHeight="1" x14ac:dyDescent="0.2">
      <c r="B67" s="108"/>
      <c r="C67" s="44"/>
      <c r="D67" s="44"/>
      <c r="E67" s="44"/>
      <c r="F67" s="335"/>
      <c r="G67" s="44"/>
      <c r="H67" s="44"/>
      <c r="I67" s="44"/>
      <c r="J67" s="44"/>
      <c r="K67" s="44"/>
      <c r="L67" s="44"/>
      <c r="M67" s="44"/>
      <c r="N67" s="69"/>
      <c r="O67" s="69"/>
      <c r="P67" s="69"/>
      <c r="Q67" s="69"/>
      <c r="R67" s="69"/>
      <c r="S67" s="69"/>
      <c r="T67" s="90">
        <v>10</v>
      </c>
      <c r="U67" s="44" t="s">
        <v>44</v>
      </c>
      <c r="V67" s="44"/>
      <c r="W67" s="44">
        <v>2</v>
      </c>
      <c r="X67" s="44"/>
      <c r="Y67" s="44"/>
      <c r="Z67" s="44"/>
      <c r="AC67" s="44"/>
      <c r="AD67" s="44"/>
      <c r="AE67" s="54"/>
      <c r="AF67" s="77"/>
      <c r="AG67" s="54"/>
      <c r="AH67" s="54"/>
      <c r="AI67" s="54"/>
      <c r="AJ67" s="54"/>
      <c r="AK67" s="54"/>
      <c r="AL67" s="54"/>
      <c r="AM67" s="54"/>
      <c r="AN67" s="33"/>
    </row>
    <row r="68" spans="2:40" ht="69" customHeight="1" x14ac:dyDescent="0.2">
      <c r="B68" s="108"/>
      <c r="C68" s="44"/>
      <c r="D68" s="44"/>
      <c r="E68" s="44"/>
      <c r="F68" s="335"/>
      <c r="G68" s="44"/>
      <c r="H68" s="44"/>
      <c r="I68" s="44"/>
      <c r="J68" s="44"/>
      <c r="K68" s="44"/>
      <c r="L68" s="44"/>
      <c r="M68" s="44"/>
      <c r="N68" s="69"/>
      <c r="O68" s="69"/>
      <c r="P68" s="69"/>
      <c r="Q68" s="69"/>
      <c r="R68" s="69"/>
      <c r="S68" s="69"/>
      <c r="T68" s="90">
        <v>15</v>
      </c>
      <c r="U68" s="44" t="s">
        <v>47</v>
      </c>
      <c r="V68" s="44"/>
      <c r="W68" s="44">
        <v>3</v>
      </c>
      <c r="X68" s="44"/>
      <c r="Y68" s="44"/>
      <c r="Z68" s="44"/>
      <c r="AC68" s="44"/>
      <c r="AD68" s="44"/>
      <c r="AE68" s="54"/>
      <c r="AF68" s="77"/>
      <c r="AG68" s="54"/>
      <c r="AH68" s="54"/>
      <c r="AI68" s="54"/>
      <c r="AJ68" s="54"/>
      <c r="AK68" s="54"/>
      <c r="AL68" s="54"/>
      <c r="AM68" s="54"/>
      <c r="AN68" s="33"/>
    </row>
    <row r="69" spans="2:40" ht="15" customHeight="1" x14ac:dyDescent="0.2">
      <c r="B69" s="108"/>
      <c r="C69" s="44"/>
      <c r="D69" s="44"/>
      <c r="E69" s="44"/>
      <c r="F69" s="335"/>
      <c r="G69" s="44"/>
      <c r="H69" s="44"/>
      <c r="I69" s="44"/>
      <c r="J69" s="44"/>
      <c r="K69" s="44"/>
      <c r="L69" s="44"/>
      <c r="M69" s="44"/>
      <c r="N69" s="69"/>
      <c r="O69" s="69"/>
      <c r="P69" s="69"/>
      <c r="Q69" s="69"/>
      <c r="R69" s="69"/>
      <c r="S69" s="69"/>
      <c r="T69" s="42">
        <v>20</v>
      </c>
      <c r="U69" s="42" t="s">
        <v>47</v>
      </c>
      <c r="W69" s="44">
        <v>4</v>
      </c>
      <c r="X69" s="44"/>
      <c r="Y69" s="44"/>
      <c r="Z69" s="44"/>
      <c r="AC69" s="44"/>
      <c r="AD69" s="44"/>
      <c r="AE69" s="54"/>
      <c r="AF69" s="77"/>
      <c r="AG69" s="54"/>
      <c r="AH69" s="54"/>
      <c r="AI69" s="54"/>
      <c r="AJ69" s="54"/>
      <c r="AK69" s="54"/>
      <c r="AL69" s="54"/>
      <c r="AM69" s="54"/>
      <c r="AN69" s="33"/>
    </row>
    <row r="70" spans="2:40" ht="15" customHeight="1" x14ac:dyDescent="0.2">
      <c r="B70" s="108"/>
      <c r="C70" s="44"/>
      <c r="D70" s="44"/>
      <c r="E70" s="44"/>
      <c r="F70" s="335"/>
      <c r="G70" s="44"/>
      <c r="H70" s="44"/>
      <c r="I70" s="44"/>
      <c r="J70" s="44"/>
      <c r="K70" s="44"/>
      <c r="L70" s="44"/>
      <c r="M70" s="44"/>
      <c r="N70" s="69"/>
      <c r="O70" s="69"/>
      <c r="P70" s="69"/>
      <c r="Q70" s="69"/>
      <c r="R70" s="69"/>
      <c r="S70" s="69"/>
      <c r="T70" s="42">
        <v>25</v>
      </c>
      <c r="U70" s="42" t="s">
        <v>47</v>
      </c>
      <c r="W70" s="44"/>
      <c r="X70" s="44"/>
      <c r="Y70" s="44"/>
      <c r="Z70" s="44"/>
      <c r="AC70" s="44"/>
      <c r="AD70" s="44"/>
      <c r="AE70" s="54"/>
      <c r="AF70" s="77"/>
      <c r="AG70" s="54"/>
      <c r="AH70" s="54"/>
      <c r="AI70" s="54"/>
      <c r="AJ70" s="54"/>
      <c r="AK70" s="54"/>
      <c r="AL70" s="54"/>
      <c r="AM70" s="54"/>
      <c r="AN70" s="33"/>
    </row>
    <row r="71" spans="2:40" ht="15" customHeight="1" x14ac:dyDescent="0.2">
      <c r="B71" s="108"/>
      <c r="C71" s="44"/>
      <c r="D71" s="44"/>
      <c r="E71" s="44"/>
      <c r="F71" s="335"/>
      <c r="G71" s="44"/>
      <c r="H71" s="44"/>
      <c r="I71" s="44"/>
      <c r="J71" s="44"/>
      <c r="K71" s="44"/>
      <c r="L71" s="44"/>
      <c r="M71" s="44"/>
      <c r="N71" s="69"/>
      <c r="O71" s="69"/>
      <c r="P71" s="69"/>
      <c r="Q71" s="69"/>
      <c r="R71" s="69"/>
      <c r="S71" s="69"/>
      <c r="T71" s="90">
        <v>30</v>
      </c>
      <c r="U71" s="44" t="s">
        <v>45</v>
      </c>
      <c r="V71" s="44"/>
      <c r="W71" s="44">
        <v>5</v>
      </c>
      <c r="X71" s="44"/>
      <c r="Y71" s="44"/>
      <c r="Z71" s="44"/>
      <c r="AC71" s="44"/>
      <c r="AD71" s="44"/>
      <c r="AE71" s="54"/>
      <c r="AF71" s="77"/>
      <c r="AG71" s="54"/>
      <c r="AH71" s="54"/>
      <c r="AI71" s="54"/>
      <c r="AJ71" s="54"/>
      <c r="AK71" s="54"/>
      <c r="AL71" s="54"/>
      <c r="AM71" s="54"/>
      <c r="AN71" s="33"/>
    </row>
    <row r="72" spans="2:40" ht="15" customHeight="1" x14ac:dyDescent="0.2">
      <c r="B72" s="108"/>
      <c r="C72" s="44"/>
      <c r="D72" s="44"/>
      <c r="E72" s="44"/>
      <c r="F72" s="335"/>
      <c r="G72" s="44"/>
      <c r="H72" s="44"/>
      <c r="I72" s="44"/>
      <c r="J72" s="44"/>
      <c r="K72" s="44"/>
      <c r="L72" s="44"/>
      <c r="M72" s="44"/>
      <c r="N72" s="69"/>
      <c r="O72" s="69"/>
      <c r="P72" s="69"/>
      <c r="Q72" s="69"/>
      <c r="R72" s="69"/>
      <c r="S72" s="69"/>
      <c r="T72" s="90">
        <v>40</v>
      </c>
      <c r="U72" s="44" t="s">
        <v>45</v>
      </c>
      <c r="V72" s="44"/>
      <c r="W72" s="44">
        <v>6</v>
      </c>
      <c r="X72" s="44"/>
      <c r="Y72" s="44"/>
      <c r="Z72" s="44"/>
      <c r="AC72" s="44"/>
      <c r="AD72" s="44"/>
      <c r="AE72" s="54"/>
      <c r="AF72" s="77"/>
      <c r="AG72" s="54"/>
      <c r="AH72" s="54"/>
      <c r="AI72" s="54"/>
      <c r="AJ72" s="54"/>
      <c r="AK72" s="54"/>
      <c r="AL72" s="54"/>
      <c r="AM72" s="54"/>
      <c r="AN72" s="33"/>
    </row>
    <row r="73" spans="2:40" ht="15" customHeight="1" x14ac:dyDescent="0.2">
      <c r="B73" s="108"/>
      <c r="C73" s="44"/>
      <c r="D73" s="44"/>
      <c r="E73" s="44"/>
      <c r="F73" s="335"/>
      <c r="G73" s="44"/>
      <c r="H73" s="44"/>
      <c r="I73" s="44"/>
      <c r="J73" s="44"/>
      <c r="K73" s="44"/>
      <c r="L73" s="44"/>
      <c r="M73" s="44"/>
      <c r="N73" s="44"/>
      <c r="O73" s="44"/>
      <c r="P73" s="44"/>
      <c r="Q73" s="44"/>
      <c r="R73" s="44"/>
      <c r="S73" s="44"/>
      <c r="T73" s="90">
        <v>50</v>
      </c>
      <c r="U73" s="44" t="s">
        <v>45</v>
      </c>
      <c r="V73" s="44"/>
      <c r="W73" s="44">
        <v>7</v>
      </c>
      <c r="X73" s="44"/>
      <c r="Y73" s="44"/>
      <c r="Z73" s="44"/>
      <c r="AC73" s="44"/>
      <c r="AD73" s="44"/>
      <c r="AE73" s="54"/>
      <c r="AF73" s="77"/>
      <c r="AG73" s="54"/>
      <c r="AH73" s="54"/>
      <c r="AI73" s="54"/>
      <c r="AJ73" s="54"/>
      <c r="AK73" s="54"/>
      <c r="AL73" s="54"/>
      <c r="AM73" s="54"/>
      <c r="AN73" s="33"/>
    </row>
    <row r="74" spans="2:40" ht="15" customHeight="1" x14ac:dyDescent="0.2">
      <c r="B74" s="108"/>
      <c r="C74" s="44"/>
      <c r="D74" s="44"/>
      <c r="E74" s="44"/>
      <c r="F74" s="335"/>
      <c r="G74" s="44"/>
      <c r="H74" s="44"/>
      <c r="I74" s="44"/>
      <c r="J74" s="44"/>
      <c r="K74" s="44"/>
      <c r="L74" s="44"/>
      <c r="M74" s="44"/>
      <c r="N74" s="44"/>
      <c r="O74" s="44"/>
      <c r="P74" s="44"/>
      <c r="Q74" s="44"/>
      <c r="R74" s="44"/>
      <c r="S74" s="44"/>
      <c r="T74" s="44">
        <v>60</v>
      </c>
      <c r="U74" s="44" t="s">
        <v>46</v>
      </c>
      <c r="V74" s="44"/>
      <c r="W74" s="44">
        <v>8</v>
      </c>
      <c r="X74" s="44"/>
      <c r="Y74" s="44"/>
      <c r="Z74" s="44"/>
      <c r="AC74" s="44"/>
      <c r="AD74" s="44"/>
      <c r="AE74" s="54"/>
      <c r="AF74" s="77"/>
      <c r="AG74" s="54"/>
      <c r="AH74" s="54"/>
      <c r="AI74" s="54"/>
      <c r="AJ74" s="54"/>
      <c r="AK74" s="54"/>
      <c r="AL74" s="54"/>
      <c r="AM74" s="54"/>
      <c r="AN74" s="33"/>
    </row>
    <row r="75" spans="2:40" ht="15" customHeight="1" x14ac:dyDescent="0.2">
      <c r="B75" s="108"/>
      <c r="C75" s="44"/>
      <c r="D75" s="44"/>
      <c r="E75" s="44"/>
      <c r="F75" s="335"/>
      <c r="G75" s="44"/>
      <c r="H75" s="44"/>
      <c r="I75" s="44"/>
      <c r="J75" s="44"/>
      <c r="K75" s="44"/>
      <c r="L75" s="44"/>
      <c r="M75" s="44"/>
      <c r="N75" s="44"/>
      <c r="O75" s="44"/>
      <c r="P75" s="44"/>
      <c r="Q75" s="44"/>
      <c r="R75" s="44"/>
      <c r="S75" s="44"/>
      <c r="T75" s="44">
        <v>80</v>
      </c>
      <c r="U75" s="44" t="s">
        <v>46</v>
      </c>
      <c r="V75" s="44"/>
      <c r="W75" s="44">
        <v>9</v>
      </c>
      <c r="X75" s="44"/>
      <c r="Y75" s="44"/>
      <c r="Z75" s="44"/>
      <c r="AC75" s="44"/>
      <c r="AD75" s="44"/>
      <c r="AE75" s="54"/>
      <c r="AF75" s="77"/>
      <c r="AG75" s="54"/>
      <c r="AH75" s="54"/>
      <c r="AI75" s="54"/>
      <c r="AJ75" s="54"/>
      <c r="AK75" s="54"/>
      <c r="AL75" s="54"/>
      <c r="AM75" s="54"/>
      <c r="AN75" s="33"/>
    </row>
    <row r="76" spans="2:40" ht="15" customHeight="1" x14ac:dyDescent="0.2">
      <c r="B76" s="108"/>
      <c r="C76" s="44"/>
      <c r="D76" s="44"/>
      <c r="E76" s="44"/>
      <c r="F76" s="335"/>
      <c r="G76" s="44"/>
      <c r="H76" s="44"/>
      <c r="I76" s="44"/>
      <c r="J76" s="44"/>
      <c r="K76" s="44"/>
      <c r="L76" s="44"/>
      <c r="M76" s="44"/>
      <c r="N76" s="44"/>
      <c r="O76" s="44"/>
      <c r="P76" s="44"/>
      <c r="Q76" s="44"/>
      <c r="R76" s="44"/>
      <c r="S76" s="44"/>
      <c r="T76" s="44">
        <v>100</v>
      </c>
      <c r="U76" s="44" t="s">
        <v>46</v>
      </c>
      <c r="V76" s="44"/>
      <c r="W76" s="44">
        <v>10</v>
      </c>
      <c r="X76" s="44"/>
      <c r="Y76" s="44"/>
      <c r="Z76" s="44"/>
      <c r="AC76" s="44"/>
      <c r="AD76" s="44"/>
      <c r="AE76" s="54"/>
      <c r="AF76" s="77"/>
      <c r="AG76" s="54"/>
      <c r="AH76" s="54"/>
      <c r="AI76" s="54"/>
      <c r="AJ76" s="54"/>
      <c r="AK76" s="54"/>
      <c r="AL76" s="54"/>
      <c r="AM76" s="54"/>
      <c r="AN76" s="33"/>
    </row>
    <row r="77" spans="2:40" ht="15" customHeight="1" x14ac:dyDescent="0.2">
      <c r="B77" s="108"/>
      <c r="C77" s="44"/>
      <c r="D77" s="44"/>
      <c r="E77" s="44"/>
      <c r="F77" s="335"/>
      <c r="G77" s="44"/>
      <c r="H77" s="44"/>
      <c r="I77" s="44"/>
      <c r="J77" s="44"/>
      <c r="K77" s="44"/>
      <c r="L77" s="44"/>
      <c r="M77" s="44"/>
      <c r="N77" s="44"/>
      <c r="O77" s="44"/>
      <c r="P77" s="44"/>
      <c r="Q77" s="44"/>
      <c r="R77" s="44"/>
      <c r="S77" s="44"/>
      <c r="T77" s="44">
        <v>14</v>
      </c>
      <c r="U77" s="44" t="s">
        <v>44</v>
      </c>
      <c r="V77" s="44"/>
      <c r="W77" s="44"/>
      <c r="X77" s="44"/>
      <c r="Y77" s="44"/>
      <c r="Z77" s="44"/>
      <c r="AC77" s="44"/>
      <c r="AD77" s="44"/>
      <c r="AE77" s="54"/>
      <c r="AF77" s="77"/>
      <c r="AG77" s="54"/>
      <c r="AH77" s="54"/>
      <c r="AI77" s="54"/>
      <c r="AJ77" s="54"/>
      <c r="AK77" s="54"/>
      <c r="AL77" s="54"/>
      <c r="AM77" s="54"/>
      <c r="AN77" s="33"/>
    </row>
    <row r="78" spans="2:40" ht="15" customHeight="1" x14ac:dyDescent="0.2">
      <c r="B78" s="108"/>
      <c r="C78" s="44"/>
      <c r="D78" s="44"/>
      <c r="E78" s="44"/>
      <c r="F78" s="335"/>
      <c r="G78" s="44"/>
      <c r="H78" s="44"/>
      <c r="I78" s="44"/>
      <c r="J78" s="44"/>
      <c r="K78" s="44"/>
      <c r="L78" s="44"/>
      <c r="M78" s="44"/>
      <c r="N78" s="44"/>
      <c r="O78" s="44"/>
      <c r="P78" s="44"/>
      <c r="Q78" s="44"/>
      <c r="R78" s="44"/>
      <c r="S78" s="44"/>
      <c r="T78" s="44">
        <v>13</v>
      </c>
      <c r="U78" s="44" t="s">
        <v>44</v>
      </c>
      <c r="V78" s="44"/>
      <c r="W78" s="44"/>
      <c r="X78" s="44"/>
      <c r="Y78" s="44"/>
      <c r="Z78" s="44"/>
      <c r="AC78" s="44"/>
      <c r="AD78" s="44"/>
      <c r="AE78" s="54"/>
      <c r="AF78" s="77"/>
      <c r="AG78" s="54"/>
      <c r="AH78" s="54"/>
      <c r="AI78" s="54"/>
      <c r="AJ78" s="54"/>
      <c r="AK78" s="54"/>
      <c r="AL78" s="54"/>
      <c r="AM78" s="54"/>
      <c r="AN78" s="33"/>
    </row>
    <row r="79" spans="2:40" ht="15" customHeight="1" x14ac:dyDescent="0.2">
      <c r="B79" s="108"/>
      <c r="C79" s="44"/>
      <c r="D79" s="44"/>
      <c r="E79" s="44"/>
      <c r="F79" s="335"/>
      <c r="G79" s="44"/>
      <c r="H79" s="44"/>
      <c r="I79" s="44"/>
      <c r="J79" s="44"/>
      <c r="K79" s="44"/>
      <c r="L79" s="44"/>
      <c r="M79" s="44"/>
      <c r="N79" s="44"/>
      <c r="O79" s="44"/>
      <c r="P79" s="44"/>
      <c r="Q79" s="44"/>
      <c r="R79" s="44"/>
      <c r="S79" s="44"/>
      <c r="T79" s="44">
        <v>12</v>
      </c>
      <c r="U79" s="44" t="s">
        <v>44</v>
      </c>
      <c r="V79" s="44"/>
      <c r="W79" s="44"/>
      <c r="X79" s="44"/>
      <c r="Y79" s="44"/>
      <c r="Z79" s="44"/>
      <c r="AC79" s="44"/>
      <c r="AD79" s="44"/>
      <c r="AE79" s="54"/>
      <c r="AF79" s="77"/>
      <c r="AG79" s="54"/>
      <c r="AH79" s="54"/>
      <c r="AI79" s="54"/>
      <c r="AJ79" s="54"/>
      <c r="AK79" s="54"/>
      <c r="AL79" s="54"/>
      <c r="AM79" s="54"/>
      <c r="AN79" s="33"/>
    </row>
    <row r="80" spans="2:40" ht="15" customHeight="1" x14ac:dyDescent="0.2">
      <c r="B80" s="108"/>
      <c r="C80" s="44"/>
      <c r="D80" s="44"/>
      <c r="E80" s="44"/>
      <c r="F80" s="335"/>
      <c r="G80" s="44"/>
      <c r="H80" s="44"/>
      <c r="I80" s="44"/>
      <c r="J80" s="44"/>
      <c r="K80" s="44"/>
      <c r="L80" s="44"/>
      <c r="M80" s="44"/>
      <c r="N80" s="44"/>
      <c r="O80" s="44"/>
      <c r="P80" s="44"/>
      <c r="Q80" s="44"/>
      <c r="R80" s="44"/>
      <c r="S80" s="44"/>
      <c r="T80" s="44">
        <v>11</v>
      </c>
      <c r="U80" s="44" t="s">
        <v>44</v>
      </c>
      <c r="V80" s="44"/>
      <c r="W80" s="44"/>
      <c r="X80" s="44"/>
      <c r="Y80" s="44"/>
      <c r="Z80" s="44"/>
      <c r="AC80" s="44"/>
      <c r="AD80" s="44"/>
      <c r="AE80" s="54"/>
      <c r="AF80" s="77"/>
      <c r="AG80" s="54"/>
      <c r="AH80" s="54"/>
      <c r="AI80" s="54"/>
      <c r="AJ80" s="54"/>
      <c r="AK80" s="54"/>
      <c r="AL80" s="54"/>
      <c r="AM80" s="54"/>
      <c r="AN80" s="33"/>
    </row>
    <row r="81" spans="2:39" ht="15" customHeight="1" x14ac:dyDescent="0.2">
      <c r="B81" s="108"/>
      <c r="D81" s="70"/>
      <c r="E81" s="70"/>
      <c r="F81" s="336"/>
      <c r="G81" s="70"/>
      <c r="H81" s="70"/>
      <c r="I81" s="70"/>
      <c r="J81" s="70"/>
      <c r="K81" s="70"/>
      <c r="L81" s="70"/>
      <c r="M81" s="70"/>
      <c r="N81" s="70"/>
      <c r="O81" s="70"/>
      <c r="P81" s="70"/>
      <c r="Q81" s="70"/>
      <c r="R81" s="70"/>
      <c r="S81" s="71"/>
      <c r="T81" s="44">
        <v>9</v>
      </c>
      <c r="U81" s="44" t="s">
        <v>44</v>
      </c>
      <c r="V81" s="44"/>
      <c r="W81" s="44">
        <v>11</v>
      </c>
      <c r="X81" s="71"/>
      <c r="Y81" s="71"/>
      <c r="Z81" s="71"/>
    </row>
    <row r="82" spans="2:39" ht="15" customHeight="1" x14ac:dyDescent="0.2">
      <c r="B82" s="108"/>
      <c r="D82" s="72"/>
      <c r="E82" s="72"/>
      <c r="F82" s="337"/>
      <c r="G82" s="72"/>
      <c r="H82" s="72"/>
      <c r="I82" s="73"/>
      <c r="J82" s="73"/>
      <c r="K82" s="73"/>
      <c r="L82" s="73"/>
      <c r="M82" s="73"/>
      <c r="N82" s="73"/>
      <c r="O82" s="73"/>
      <c r="P82" s="73"/>
      <c r="Q82" s="73"/>
      <c r="R82" s="73"/>
      <c r="S82" s="73"/>
      <c r="T82" s="44">
        <v>8</v>
      </c>
      <c r="U82" s="44" t="s">
        <v>44</v>
      </c>
      <c r="V82" s="44"/>
      <c r="W82" s="44">
        <v>12</v>
      </c>
      <c r="AC82" s="575"/>
      <c r="AD82" s="575"/>
      <c r="AE82" s="575"/>
      <c r="AF82" s="575"/>
      <c r="AG82" s="575"/>
      <c r="AH82" s="575"/>
      <c r="AI82" s="575"/>
      <c r="AJ82" s="575"/>
      <c r="AK82" s="575"/>
      <c r="AL82" s="575"/>
      <c r="AM82" s="101"/>
    </row>
    <row r="83" spans="2:39" ht="15" customHeight="1" x14ac:dyDescent="0.2">
      <c r="B83" s="108"/>
      <c r="D83" s="74"/>
      <c r="E83" s="74"/>
      <c r="F83" s="338"/>
      <c r="G83" s="74"/>
      <c r="H83" s="74"/>
      <c r="I83" s="74"/>
      <c r="J83" s="84"/>
      <c r="K83" s="84"/>
      <c r="L83" s="54"/>
      <c r="M83" s="54"/>
      <c r="N83" s="54"/>
      <c r="O83" s="573"/>
      <c r="P83" s="573"/>
      <c r="Q83" s="573"/>
      <c r="R83" s="573"/>
      <c r="S83" s="85"/>
      <c r="T83" s="42">
        <v>7</v>
      </c>
      <c r="U83" s="44" t="s">
        <v>44</v>
      </c>
      <c r="V83" s="44"/>
      <c r="W83" s="44">
        <v>13</v>
      </c>
      <c r="AC83" s="499"/>
      <c r="AD83" s="499"/>
      <c r="AE83" s="575"/>
      <c r="AF83" s="575"/>
      <c r="AG83" s="575"/>
      <c r="AH83" s="575"/>
      <c r="AI83" s="575"/>
      <c r="AJ83" s="575"/>
      <c r="AK83" s="575"/>
      <c r="AL83" s="575"/>
      <c r="AM83" s="101"/>
    </row>
    <row r="84" spans="2:39" ht="15" customHeight="1" x14ac:dyDescent="0.2">
      <c r="B84" s="108"/>
      <c r="D84" s="74"/>
      <c r="E84" s="74"/>
      <c r="F84" s="338"/>
      <c r="G84" s="74"/>
      <c r="H84" s="74"/>
      <c r="I84" s="74"/>
      <c r="J84" s="84"/>
      <c r="K84" s="75"/>
      <c r="L84" s="54"/>
      <c r="M84" s="54"/>
      <c r="N84" s="54"/>
      <c r="O84" s="573"/>
      <c r="P84" s="573"/>
      <c r="Q84" s="573"/>
      <c r="R84" s="573"/>
      <c r="S84" s="44" t="s">
        <v>44</v>
      </c>
      <c r="T84" s="42">
        <v>6</v>
      </c>
      <c r="U84" s="44" t="s">
        <v>44</v>
      </c>
      <c r="V84" s="44"/>
      <c r="W84" s="44">
        <v>14</v>
      </c>
      <c r="Y84" s="42" t="s">
        <v>58</v>
      </c>
      <c r="AC84" s="499"/>
      <c r="AD84" s="499"/>
      <c r="AE84" s="575"/>
      <c r="AF84" s="575"/>
      <c r="AG84" s="575"/>
      <c r="AH84" s="575"/>
      <c r="AI84" s="83"/>
      <c r="AJ84" s="101"/>
      <c r="AK84" s="101"/>
      <c r="AL84" s="101"/>
      <c r="AM84" s="101"/>
    </row>
    <row r="85" spans="2:39" ht="15" customHeight="1" x14ac:dyDescent="0.2">
      <c r="B85" s="108"/>
      <c r="D85" s="74"/>
      <c r="E85" s="74"/>
      <c r="F85" s="338"/>
      <c r="G85" s="74"/>
      <c r="H85" s="74"/>
      <c r="I85" s="74"/>
      <c r="J85" s="84"/>
      <c r="K85" s="75"/>
      <c r="L85" s="54"/>
      <c r="M85" s="54"/>
      <c r="N85" s="54"/>
      <c r="O85" s="573"/>
      <c r="P85" s="573"/>
      <c r="Q85" s="573"/>
      <c r="R85" s="573"/>
      <c r="S85" s="85"/>
      <c r="T85" s="42">
        <v>5</v>
      </c>
      <c r="U85" s="44" t="s">
        <v>44</v>
      </c>
      <c r="V85" s="44"/>
      <c r="W85" s="44">
        <v>15</v>
      </c>
      <c r="Y85" s="42" t="s">
        <v>59</v>
      </c>
      <c r="AC85" s="76"/>
      <c r="AD85" s="76"/>
      <c r="AE85" s="572"/>
      <c r="AF85" s="572"/>
      <c r="AG85" s="572"/>
      <c r="AH85" s="572"/>
      <c r="AI85" s="86"/>
      <c r="AJ85" s="102"/>
      <c r="AK85" s="102"/>
      <c r="AL85" s="102"/>
      <c r="AM85" s="102"/>
    </row>
    <row r="86" spans="2:39" ht="15" customHeight="1" x14ac:dyDescent="0.2">
      <c r="B86" s="108"/>
      <c r="D86" s="74"/>
      <c r="E86" s="74"/>
      <c r="F86" s="338"/>
      <c r="G86" s="74"/>
      <c r="H86" s="74"/>
      <c r="I86" s="74"/>
      <c r="J86" s="84"/>
      <c r="K86" s="75"/>
      <c r="L86" s="54"/>
      <c r="M86" s="54"/>
      <c r="N86" s="54"/>
      <c r="O86" s="573"/>
      <c r="P86" s="573"/>
      <c r="Q86" s="573"/>
      <c r="R86" s="573"/>
      <c r="S86" s="85"/>
      <c r="T86" s="42">
        <v>4</v>
      </c>
      <c r="U86" s="44" t="s">
        <v>44</v>
      </c>
      <c r="V86" s="44"/>
      <c r="W86" s="44">
        <v>16</v>
      </c>
      <c r="Y86" s="42" t="s">
        <v>60</v>
      </c>
      <c r="AC86" s="76"/>
      <c r="AD86" s="76"/>
      <c r="AE86" s="572"/>
      <c r="AF86" s="572"/>
      <c r="AG86" s="572"/>
      <c r="AH86" s="572"/>
      <c r="AI86" s="86"/>
      <c r="AJ86" s="102"/>
      <c r="AK86" s="102"/>
      <c r="AL86" s="102"/>
      <c r="AM86" s="102"/>
    </row>
    <row r="87" spans="2:39" ht="15" customHeight="1" x14ac:dyDescent="0.2">
      <c r="B87" s="108"/>
      <c r="D87" s="74"/>
      <c r="E87" s="74"/>
      <c r="F87" s="338"/>
      <c r="G87" s="74"/>
      <c r="H87" s="74"/>
      <c r="I87" s="74"/>
      <c r="J87" s="84"/>
      <c r="K87" s="75"/>
      <c r="L87" s="54"/>
      <c r="M87" s="54"/>
      <c r="N87" s="54"/>
      <c r="O87" s="573"/>
      <c r="P87" s="573"/>
      <c r="Q87" s="573"/>
      <c r="R87" s="573"/>
      <c r="S87" s="85"/>
      <c r="T87" s="44">
        <v>3</v>
      </c>
      <c r="U87" s="44" t="s">
        <v>44</v>
      </c>
      <c r="V87" s="44"/>
      <c r="W87" s="44">
        <v>17</v>
      </c>
      <c r="Y87" s="42" t="s">
        <v>61</v>
      </c>
      <c r="AC87" s="76"/>
      <c r="AD87" s="76"/>
      <c r="AE87" s="572"/>
      <c r="AF87" s="572"/>
      <c r="AG87" s="572"/>
      <c r="AH87" s="572"/>
      <c r="AI87" s="86"/>
      <c r="AJ87" s="102"/>
      <c r="AK87" s="102"/>
      <c r="AL87" s="102"/>
      <c r="AM87" s="102"/>
    </row>
    <row r="88" spans="2:39" ht="15" customHeight="1" x14ac:dyDescent="0.2">
      <c r="B88" s="108"/>
      <c r="D88" s="77"/>
      <c r="E88" s="54"/>
      <c r="F88" s="339"/>
      <c r="G88" s="54"/>
      <c r="H88" s="54"/>
      <c r="I88" s="54"/>
      <c r="J88" s="54"/>
      <c r="K88" s="54"/>
      <c r="L88" s="54"/>
      <c r="M88" s="54"/>
      <c r="N88" s="54"/>
      <c r="O88" s="54"/>
      <c r="P88" s="54"/>
      <c r="Q88" s="54"/>
      <c r="R88" s="54"/>
      <c r="T88" s="44">
        <v>2</v>
      </c>
      <c r="U88" s="44" t="s">
        <v>44</v>
      </c>
      <c r="V88" s="44"/>
      <c r="W88" s="44">
        <v>18</v>
      </c>
    </row>
    <row r="89" spans="2:39" ht="25.5" customHeight="1" x14ac:dyDescent="0.2">
      <c r="B89" s="108"/>
      <c r="C89" s="30"/>
      <c r="D89" s="30"/>
      <c r="E89" s="30"/>
      <c r="F89" s="340"/>
      <c r="G89" s="30"/>
      <c r="H89" s="30"/>
      <c r="I89" s="30"/>
      <c r="T89" s="44">
        <v>16</v>
      </c>
      <c r="U89" s="44" t="s">
        <v>47</v>
      </c>
      <c r="V89" s="44"/>
      <c r="W89" s="44">
        <v>19</v>
      </c>
      <c r="AC89" s="78" t="s">
        <v>50</v>
      </c>
      <c r="AD89" s="78" t="s">
        <v>48</v>
      </c>
      <c r="AE89" s="78" t="s">
        <v>49</v>
      </c>
      <c r="AF89" s="77"/>
      <c r="AG89" s="30"/>
      <c r="AH89" s="30"/>
      <c r="AI89" s="30"/>
      <c r="AJ89" s="30"/>
      <c r="AK89" s="30"/>
      <c r="AL89" s="30"/>
      <c r="AM89" s="30"/>
    </row>
    <row r="90" spans="2:39" ht="15" customHeight="1" x14ac:dyDescent="0.2">
      <c r="B90" s="108"/>
      <c r="C90" s="30"/>
      <c r="D90" s="30"/>
      <c r="E90" s="30"/>
      <c r="F90" s="340"/>
      <c r="G90" s="30"/>
      <c r="H90" s="30"/>
      <c r="I90" s="103">
        <v>0</v>
      </c>
      <c r="J90" s="34">
        <v>0</v>
      </c>
      <c r="K90" s="78"/>
      <c r="L90" s="78" t="s">
        <v>48</v>
      </c>
      <c r="T90" s="44">
        <v>17</v>
      </c>
      <c r="U90" s="44" t="s">
        <v>47</v>
      </c>
      <c r="V90" s="44"/>
      <c r="W90" s="44">
        <v>20</v>
      </c>
      <c r="AC90" s="78">
        <v>0</v>
      </c>
      <c r="AD90" s="78">
        <v>0</v>
      </c>
      <c r="AE90" s="78">
        <v>0</v>
      </c>
      <c r="AF90" s="77"/>
      <c r="AG90" s="30"/>
      <c r="AH90" s="30"/>
      <c r="AI90" s="30"/>
      <c r="AJ90" s="30"/>
      <c r="AK90" s="30"/>
      <c r="AL90" s="30"/>
      <c r="AM90" s="30"/>
    </row>
    <row r="91" spans="2:39" ht="15" customHeight="1" x14ac:dyDescent="0.2">
      <c r="B91" s="108"/>
      <c r="C91" s="30"/>
      <c r="D91" s="30"/>
      <c r="E91" s="30"/>
      <c r="F91" s="340"/>
      <c r="G91" s="30"/>
      <c r="H91" s="30"/>
      <c r="I91" s="103">
        <v>20</v>
      </c>
      <c r="J91" s="34">
        <v>15</v>
      </c>
      <c r="K91" s="78"/>
      <c r="L91" s="78" t="s">
        <v>49</v>
      </c>
      <c r="T91" s="44">
        <v>18</v>
      </c>
      <c r="U91" s="44" t="s">
        <v>47</v>
      </c>
      <c r="V91" s="44"/>
      <c r="W91" s="44">
        <v>21</v>
      </c>
      <c r="AC91" s="78">
        <v>5</v>
      </c>
      <c r="AD91" s="78">
        <v>0</v>
      </c>
      <c r="AE91" s="78">
        <v>0</v>
      </c>
      <c r="AF91" s="77"/>
      <c r="AG91" s="30"/>
      <c r="AH91" s="30"/>
      <c r="AI91" s="30"/>
      <c r="AJ91" s="30"/>
      <c r="AK91" s="30"/>
      <c r="AL91" s="30"/>
      <c r="AM91" s="30"/>
    </row>
    <row r="92" spans="2:39" ht="15" customHeight="1" x14ac:dyDescent="0.2">
      <c r="B92" s="108"/>
      <c r="C92" s="30"/>
      <c r="D92" s="30"/>
      <c r="E92" s="30"/>
      <c r="F92" s="340"/>
      <c r="G92" s="30"/>
      <c r="H92" s="30"/>
      <c r="I92" s="30"/>
      <c r="J92" s="34">
        <v>15</v>
      </c>
      <c r="K92" s="78"/>
      <c r="L92" s="78"/>
      <c r="T92" s="44">
        <v>19</v>
      </c>
      <c r="U92" s="44" t="s">
        <v>47</v>
      </c>
      <c r="V92" s="44"/>
      <c r="W92" s="44">
        <v>22</v>
      </c>
      <c r="AC92" s="78">
        <v>10</v>
      </c>
      <c r="AD92" s="78">
        <v>0</v>
      </c>
      <c r="AE92" s="78">
        <v>0</v>
      </c>
      <c r="AF92" s="77"/>
      <c r="AG92" s="30"/>
      <c r="AH92" s="30"/>
      <c r="AI92" s="30"/>
      <c r="AJ92" s="30"/>
      <c r="AK92" s="30"/>
      <c r="AL92" s="30"/>
      <c r="AM92" s="30"/>
    </row>
    <row r="93" spans="2:39" ht="15" customHeight="1" x14ac:dyDescent="0.2">
      <c r="B93" s="109"/>
      <c r="C93" s="30"/>
      <c r="D93" s="30"/>
      <c r="E93" s="30"/>
      <c r="F93" s="340"/>
      <c r="G93" s="30"/>
      <c r="H93" s="30"/>
      <c r="I93" s="30"/>
      <c r="J93" s="34">
        <v>10</v>
      </c>
      <c r="K93" s="78"/>
      <c r="L93" s="78"/>
      <c r="T93" s="44">
        <v>21</v>
      </c>
      <c r="U93" s="44" t="s">
        <v>47</v>
      </c>
      <c r="V93" s="44"/>
      <c r="W93" s="44">
        <v>23</v>
      </c>
      <c r="AC93" s="78">
        <v>15</v>
      </c>
      <c r="AD93" s="78">
        <v>0</v>
      </c>
      <c r="AE93" s="78">
        <v>0</v>
      </c>
      <c r="AF93" s="77"/>
      <c r="AG93" s="30"/>
      <c r="AH93" s="30"/>
      <c r="AI93" s="30"/>
      <c r="AJ93" s="30"/>
      <c r="AK93" s="30"/>
      <c r="AL93" s="30"/>
      <c r="AM93" s="30"/>
    </row>
    <row r="94" spans="2:39" ht="15" customHeight="1" x14ac:dyDescent="0.2">
      <c r="B94" s="109"/>
      <c r="C94" s="30"/>
      <c r="D94" s="30"/>
      <c r="E94" s="30"/>
      <c r="F94" s="340"/>
      <c r="G94" s="30"/>
      <c r="H94" s="30"/>
      <c r="I94" s="30"/>
      <c r="J94" s="104">
        <v>30</v>
      </c>
      <c r="K94" s="78"/>
      <c r="L94" s="78"/>
      <c r="T94" s="44">
        <v>22</v>
      </c>
      <c r="U94" s="44" t="s">
        <v>47</v>
      </c>
      <c r="V94" s="44"/>
      <c r="W94" s="44">
        <v>24</v>
      </c>
      <c r="AC94" s="78">
        <v>20</v>
      </c>
      <c r="AD94" s="78">
        <v>0</v>
      </c>
      <c r="AE94" s="78">
        <v>0</v>
      </c>
      <c r="AF94" s="77"/>
      <c r="AG94" s="30"/>
      <c r="AH94" s="30"/>
      <c r="AI94" s="30"/>
      <c r="AJ94" s="30"/>
      <c r="AK94" s="30"/>
      <c r="AL94" s="30"/>
      <c r="AM94" s="30"/>
    </row>
    <row r="95" spans="2:39" ht="15" customHeight="1" x14ac:dyDescent="0.2">
      <c r="B95" s="30"/>
      <c r="C95" s="30"/>
      <c r="D95" s="30"/>
      <c r="E95" s="30"/>
      <c r="F95" s="340"/>
      <c r="G95" s="30"/>
      <c r="H95" s="30"/>
      <c r="I95" s="30"/>
      <c r="J95" s="105">
        <v>0</v>
      </c>
      <c r="K95" s="78"/>
      <c r="L95" s="78"/>
      <c r="T95" s="44">
        <v>23</v>
      </c>
      <c r="U95" s="44" t="s">
        <v>47</v>
      </c>
      <c r="V95" s="44"/>
      <c r="W95" s="44">
        <v>25</v>
      </c>
      <c r="AC95" s="78">
        <v>25</v>
      </c>
      <c r="AD95" s="78">
        <v>0</v>
      </c>
      <c r="AE95" s="78">
        <v>0</v>
      </c>
      <c r="AF95" s="77"/>
      <c r="AG95" s="30"/>
      <c r="AH95" s="30"/>
      <c r="AI95" s="30"/>
      <c r="AJ95" s="30"/>
      <c r="AK95" s="30"/>
      <c r="AL95" s="30"/>
      <c r="AM95" s="30"/>
    </row>
    <row r="96" spans="2:39" ht="15" customHeight="1" x14ac:dyDescent="0.2">
      <c r="B96" s="30"/>
      <c r="C96" s="30"/>
      <c r="D96" s="30"/>
      <c r="E96" s="30"/>
      <c r="F96" s="340"/>
      <c r="G96" s="30"/>
      <c r="H96" s="30"/>
      <c r="I96" s="30"/>
      <c r="T96" s="42">
        <v>24</v>
      </c>
      <c r="U96" s="44" t="s">
        <v>47</v>
      </c>
      <c r="V96" s="44"/>
      <c r="AC96" s="78">
        <v>30</v>
      </c>
      <c r="AD96" s="78">
        <v>0</v>
      </c>
      <c r="AE96" s="78">
        <v>0</v>
      </c>
      <c r="AF96" s="77"/>
      <c r="AG96" s="30"/>
      <c r="AH96" s="30"/>
      <c r="AI96" s="30"/>
      <c r="AJ96" s="30"/>
      <c r="AK96" s="30"/>
      <c r="AL96" s="30"/>
      <c r="AM96" s="30"/>
    </row>
    <row r="97" spans="2:39" ht="15" customHeight="1" x14ac:dyDescent="0.2">
      <c r="B97" s="30"/>
      <c r="C97" s="30"/>
      <c r="D97" s="30"/>
      <c r="E97" s="30"/>
      <c r="F97" s="340"/>
      <c r="G97" s="30"/>
      <c r="H97" s="30"/>
      <c r="I97" s="30"/>
      <c r="T97" s="42">
        <v>25</v>
      </c>
      <c r="U97" s="44" t="s">
        <v>47</v>
      </c>
      <c r="V97" s="44"/>
      <c r="AC97" s="78">
        <v>35</v>
      </c>
      <c r="AD97" s="78">
        <v>0</v>
      </c>
      <c r="AE97" s="78">
        <v>0</v>
      </c>
      <c r="AF97" s="77"/>
      <c r="AG97" s="30"/>
      <c r="AH97" s="30"/>
      <c r="AI97" s="30"/>
      <c r="AJ97" s="30"/>
      <c r="AK97" s="30"/>
      <c r="AL97" s="30"/>
      <c r="AM97" s="30"/>
    </row>
    <row r="98" spans="2:39" ht="15" customHeight="1" x14ac:dyDescent="0.2">
      <c r="B98" s="30"/>
      <c r="C98" s="30"/>
      <c r="D98" s="30"/>
      <c r="E98" s="30"/>
      <c r="F98" s="340"/>
      <c r="G98" s="30"/>
      <c r="H98" s="30"/>
      <c r="I98" s="30"/>
      <c r="T98" s="42">
        <v>26</v>
      </c>
      <c r="U98" s="44" t="s">
        <v>47</v>
      </c>
      <c r="V98" s="44"/>
      <c r="AC98" s="78">
        <v>40</v>
      </c>
      <c r="AD98" s="78">
        <v>0</v>
      </c>
      <c r="AE98" s="78">
        <v>0</v>
      </c>
      <c r="AF98" s="77"/>
      <c r="AG98" s="30"/>
      <c r="AH98" s="30"/>
      <c r="AI98" s="30"/>
      <c r="AJ98" s="30"/>
      <c r="AK98" s="30"/>
      <c r="AL98" s="30"/>
      <c r="AM98" s="30"/>
    </row>
    <row r="99" spans="2:39" ht="15" customHeight="1" x14ac:dyDescent="0.2">
      <c r="B99" s="30"/>
      <c r="C99" s="30"/>
      <c r="D99" s="30"/>
      <c r="E99" s="30"/>
      <c r="F99" s="340"/>
      <c r="G99" s="30"/>
      <c r="H99" s="30"/>
      <c r="I99" s="30"/>
      <c r="T99" s="42">
        <v>27</v>
      </c>
      <c r="U99" s="44" t="s">
        <v>47</v>
      </c>
      <c r="V99" s="44"/>
      <c r="AC99" s="78">
        <v>45</v>
      </c>
      <c r="AD99" s="78">
        <v>0</v>
      </c>
      <c r="AE99" s="78">
        <v>0</v>
      </c>
      <c r="AF99" s="77"/>
      <c r="AG99" s="30"/>
      <c r="AH99" s="30"/>
      <c r="AI99" s="30"/>
      <c r="AJ99" s="30"/>
      <c r="AK99" s="30"/>
      <c r="AL99" s="30"/>
      <c r="AM99" s="30"/>
    </row>
    <row r="100" spans="2:39" ht="15" customHeight="1" x14ac:dyDescent="0.2">
      <c r="B100" s="30"/>
      <c r="C100" s="30"/>
      <c r="D100" s="30"/>
      <c r="E100" s="30"/>
      <c r="F100" s="340"/>
      <c r="G100" s="30"/>
      <c r="H100" s="30"/>
      <c r="I100" s="30"/>
      <c r="T100" s="42">
        <v>28</v>
      </c>
      <c r="U100" s="44" t="s">
        <v>47</v>
      </c>
      <c r="V100" s="44"/>
      <c r="AC100" s="78">
        <v>50</v>
      </c>
      <c r="AD100" s="78">
        <v>0</v>
      </c>
      <c r="AE100" s="78">
        <v>0</v>
      </c>
      <c r="AF100" s="77"/>
      <c r="AG100" s="30"/>
      <c r="AH100" s="30"/>
      <c r="AI100" s="30"/>
      <c r="AJ100" s="30"/>
      <c r="AK100" s="30"/>
      <c r="AL100" s="30"/>
      <c r="AM100" s="30"/>
    </row>
    <row r="101" spans="2:39" ht="15" customHeight="1" x14ac:dyDescent="0.2">
      <c r="B101" s="30"/>
      <c r="C101" s="30"/>
      <c r="D101" s="30"/>
      <c r="E101" s="30"/>
      <c r="F101" s="340"/>
      <c r="G101" s="30"/>
      <c r="H101" s="30"/>
      <c r="I101" s="30"/>
      <c r="T101" s="42">
        <v>29</v>
      </c>
      <c r="U101" s="44" t="s">
        <v>47</v>
      </c>
      <c r="V101" s="44"/>
      <c r="AC101" s="78">
        <v>55</v>
      </c>
      <c r="AD101" s="78">
        <v>0</v>
      </c>
      <c r="AE101" s="78">
        <v>0</v>
      </c>
      <c r="AF101" s="77"/>
      <c r="AG101" s="30"/>
      <c r="AH101" s="30"/>
      <c r="AI101" s="30"/>
      <c r="AJ101" s="30"/>
      <c r="AK101" s="30"/>
      <c r="AL101" s="30"/>
      <c r="AM101" s="30"/>
    </row>
    <row r="102" spans="2:39" ht="15" customHeight="1" x14ac:dyDescent="0.25">
      <c r="B102" s="30"/>
      <c r="C102" s="30"/>
      <c r="D102" s="30"/>
      <c r="E102" s="30"/>
      <c r="F102" s="340"/>
      <c r="G102" s="30"/>
      <c r="H102" s="30"/>
      <c r="I102" s="30"/>
      <c r="AC102" s="78">
        <v>60</v>
      </c>
      <c r="AD102" s="78">
        <v>1</v>
      </c>
      <c r="AE102" s="78">
        <v>0</v>
      </c>
      <c r="AF102" s="77"/>
      <c r="AG102" s="30"/>
      <c r="AH102" s="30"/>
      <c r="AI102" s="30"/>
      <c r="AJ102" s="30"/>
      <c r="AK102" s="30"/>
      <c r="AL102" s="30"/>
      <c r="AM102" s="30"/>
    </row>
    <row r="103" spans="2:39" ht="15" customHeight="1" x14ac:dyDescent="0.25">
      <c r="B103" s="30"/>
      <c r="C103" s="30"/>
      <c r="D103" s="30"/>
      <c r="E103" s="30"/>
      <c r="F103" s="340"/>
      <c r="G103" s="30"/>
      <c r="H103" s="30"/>
      <c r="I103" s="30"/>
      <c r="AC103" s="126">
        <v>65</v>
      </c>
      <c r="AD103" s="126">
        <v>1</v>
      </c>
      <c r="AE103" s="126">
        <v>0</v>
      </c>
      <c r="AF103" s="77"/>
      <c r="AG103" s="30"/>
      <c r="AH103" s="30"/>
      <c r="AI103" s="30"/>
      <c r="AJ103" s="30"/>
      <c r="AK103" s="30"/>
      <c r="AL103" s="30"/>
      <c r="AM103" s="30"/>
    </row>
    <row r="104" spans="2:39" ht="15" customHeight="1" x14ac:dyDescent="0.25">
      <c r="B104" s="30"/>
      <c r="C104" s="30"/>
      <c r="D104" s="30"/>
      <c r="E104" s="30"/>
      <c r="F104" s="340"/>
      <c r="G104" s="30"/>
      <c r="H104" s="30"/>
      <c r="I104" s="30"/>
      <c r="AC104" s="126">
        <v>70</v>
      </c>
      <c r="AD104" s="126">
        <v>1</v>
      </c>
      <c r="AE104" s="126">
        <v>0</v>
      </c>
      <c r="AF104" s="77"/>
      <c r="AG104" s="30"/>
      <c r="AH104" s="30"/>
      <c r="AI104" s="30"/>
      <c r="AJ104" s="30"/>
      <c r="AK104" s="30"/>
      <c r="AL104" s="30"/>
      <c r="AM104" s="30"/>
    </row>
    <row r="105" spans="2:39" ht="15" customHeight="1" x14ac:dyDescent="0.25">
      <c r="B105" s="30"/>
      <c r="C105" s="30"/>
      <c r="D105" s="30"/>
      <c r="E105" s="30"/>
      <c r="F105" s="340"/>
      <c r="G105" s="30"/>
      <c r="H105" s="30"/>
      <c r="I105" s="30"/>
      <c r="J105" s="30"/>
      <c r="K105" s="30"/>
      <c r="L105" s="30"/>
      <c r="M105" s="30"/>
      <c r="N105" s="30"/>
      <c r="O105" s="30"/>
      <c r="P105" s="30"/>
      <c r="Q105" s="30"/>
      <c r="R105" s="30"/>
      <c r="S105" s="30"/>
      <c r="W105" s="30"/>
      <c r="X105" s="30"/>
      <c r="Y105" s="30"/>
      <c r="Z105" s="30"/>
      <c r="AA105" s="30"/>
      <c r="AB105" s="30"/>
      <c r="AC105" s="126">
        <v>75</v>
      </c>
      <c r="AD105" s="126">
        <v>1</v>
      </c>
      <c r="AE105" s="126">
        <v>0</v>
      </c>
      <c r="AF105" s="77"/>
      <c r="AG105" s="30"/>
      <c r="AH105" s="30"/>
      <c r="AI105" s="30"/>
      <c r="AJ105" s="30"/>
      <c r="AK105" s="30"/>
      <c r="AL105" s="30"/>
      <c r="AM105" s="30"/>
    </row>
    <row r="106" spans="2:39" ht="15" customHeight="1" x14ac:dyDescent="0.25">
      <c r="B106" s="30"/>
      <c r="C106" s="30"/>
      <c r="D106" s="30"/>
      <c r="E106" s="30"/>
      <c r="F106" s="340"/>
      <c r="G106" s="30"/>
      <c r="H106" s="30"/>
      <c r="I106" s="30"/>
      <c r="J106" s="30"/>
      <c r="K106" s="30"/>
      <c r="L106" s="30"/>
      <c r="M106" s="30"/>
      <c r="N106" s="30"/>
      <c r="O106" s="30"/>
      <c r="P106" s="30"/>
      <c r="Q106" s="30"/>
      <c r="R106" s="30"/>
      <c r="S106" s="30"/>
      <c r="W106" s="30"/>
      <c r="X106" s="30"/>
      <c r="Y106" s="30"/>
      <c r="Z106" s="30"/>
      <c r="AA106" s="30"/>
      <c r="AB106" s="30"/>
      <c r="AC106" s="78">
        <v>80</v>
      </c>
      <c r="AD106" s="78">
        <v>2</v>
      </c>
      <c r="AE106" s="78">
        <v>1</v>
      </c>
      <c r="AF106" s="77"/>
      <c r="AG106" s="30"/>
      <c r="AH106" s="30"/>
      <c r="AI106" s="30"/>
      <c r="AJ106" s="30"/>
      <c r="AK106" s="30"/>
      <c r="AL106" s="30"/>
      <c r="AM106" s="30"/>
    </row>
    <row r="107" spans="2:39" ht="15" customHeight="1" x14ac:dyDescent="0.25">
      <c r="B107" s="30"/>
      <c r="C107" s="30"/>
      <c r="D107" s="30"/>
      <c r="E107" s="30"/>
      <c r="F107" s="340"/>
      <c r="G107" s="30"/>
      <c r="H107" s="30"/>
      <c r="I107" s="30"/>
      <c r="J107" s="30"/>
      <c r="K107" s="30"/>
      <c r="L107" s="30"/>
      <c r="M107" s="30"/>
      <c r="N107" s="30"/>
      <c r="O107" s="30"/>
      <c r="P107" s="30"/>
      <c r="Q107" s="30"/>
      <c r="R107" s="30"/>
      <c r="S107" s="30"/>
      <c r="W107" s="30"/>
      <c r="X107" s="30"/>
      <c r="Y107" s="30"/>
      <c r="Z107" s="30"/>
      <c r="AA107" s="30"/>
      <c r="AB107" s="30"/>
      <c r="AC107" s="78">
        <v>85</v>
      </c>
      <c r="AD107" s="78">
        <v>2</v>
      </c>
      <c r="AE107" s="78">
        <v>1</v>
      </c>
      <c r="AF107" s="77"/>
      <c r="AG107" s="30"/>
      <c r="AH107" s="30"/>
      <c r="AI107" s="30"/>
      <c r="AJ107" s="30"/>
      <c r="AK107" s="30"/>
      <c r="AL107" s="30"/>
      <c r="AM107" s="30"/>
    </row>
    <row r="108" spans="2:39" ht="15" customHeight="1" x14ac:dyDescent="0.25">
      <c r="B108" s="30"/>
      <c r="C108" s="30"/>
      <c r="D108" s="30"/>
      <c r="E108" s="30"/>
      <c r="F108" s="340"/>
      <c r="G108" s="30"/>
      <c r="H108" s="30"/>
      <c r="I108" s="30"/>
      <c r="J108" s="30"/>
      <c r="K108" s="30"/>
      <c r="L108" s="30"/>
      <c r="M108" s="30"/>
      <c r="N108" s="30"/>
      <c r="O108" s="30"/>
      <c r="P108" s="30"/>
      <c r="Q108" s="30"/>
      <c r="R108" s="30"/>
      <c r="S108" s="30"/>
      <c r="W108" s="30"/>
      <c r="X108" s="30"/>
      <c r="Y108" s="30"/>
      <c r="Z108" s="30"/>
      <c r="AA108" s="30"/>
      <c r="AB108" s="30"/>
      <c r="AC108" s="78">
        <v>90</v>
      </c>
      <c r="AD108" s="78">
        <v>2</v>
      </c>
      <c r="AE108" s="78">
        <v>1</v>
      </c>
      <c r="AF108" s="77"/>
      <c r="AG108" s="30"/>
      <c r="AH108" s="30"/>
      <c r="AI108" s="30"/>
      <c r="AJ108" s="30"/>
      <c r="AK108" s="30"/>
      <c r="AL108" s="30"/>
      <c r="AM108" s="30"/>
    </row>
    <row r="109" spans="2:39" ht="15" customHeight="1" x14ac:dyDescent="0.25">
      <c r="B109" s="30"/>
      <c r="C109" s="30"/>
      <c r="D109" s="30"/>
      <c r="E109" s="30"/>
      <c r="F109" s="340"/>
      <c r="G109" s="30"/>
      <c r="H109" s="30"/>
      <c r="I109" s="30"/>
      <c r="J109" s="30"/>
      <c r="K109" s="30"/>
      <c r="L109" s="30"/>
      <c r="M109" s="30"/>
      <c r="N109" s="30"/>
      <c r="O109" s="30"/>
      <c r="P109" s="30"/>
      <c r="Q109" s="30"/>
      <c r="R109" s="30"/>
      <c r="S109" s="30"/>
      <c r="W109" s="30"/>
      <c r="X109" s="30"/>
      <c r="Y109" s="30"/>
      <c r="Z109" s="30"/>
      <c r="AA109" s="30"/>
      <c r="AB109" s="30"/>
      <c r="AC109" s="78">
        <v>95</v>
      </c>
      <c r="AD109" s="78">
        <v>2</v>
      </c>
      <c r="AE109" s="78">
        <v>1</v>
      </c>
      <c r="AF109" s="77"/>
      <c r="AG109" s="30"/>
      <c r="AH109" s="30"/>
      <c r="AI109" s="30"/>
      <c r="AJ109" s="30"/>
      <c r="AK109" s="30"/>
      <c r="AL109" s="30"/>
      <c r="AM109" s="30"/>
    </row>
    <row r="110" spans="2:39" ht="15" customHeight="1" x14ac:dyDescent="0.25">
      <c r="B110" s="30"/>
      <c r="C110" s="30"/>
      <c r="D110" s="30"/>
      <c r="E110" s="30"/>
      <c r="F110" s="340"/>
      <c r="G110" s="30"/>
      <c r="H110" s="30"/>
      <c r="I110" s="30"/>
      <c r="J110" s="30"/>
      <c r="K110" s="30"/>
      <c r="L110" s="30"/>
      <c r="M110" s="30"/>
      <c r="N110" s="30"/>
      <c r="O110" s="30"/>
      <c r="P110" s="30"/>
      <c r="Q110" s="30"/>
      <c r="R110" s="30"/>
      <c r="S110" s="30"/>
      <c r="W110" s="30"/>
      <c r="X110" s="30"/>
      <c r="Y110" s="30"/>
      <c r="Z110" s="30"/>
      <c r="AA110" s="30"/>
      <c r="AB110" s="30"/>
      <c r="AC110" s="78">
        <v>100</v>
      </c>
      <c r="AD110" s="78">
        <v>2</v>
      </c>
      <c r="AE110" s="78">
        <v>1</v>
      </c>
      <c r="AF110" s="77"/>
      <c r="AG110" s="30"/>
      <c r="AH110" s="30"/>
      <c r="AI110" s="30"/>
      <c r="AJ110" s="30"/>
      <c r="AK110" s="30"/>
      <c r="AL110" s="30"/>
      <c r="AM110" s="30"/>
    </row>
    <row r="111" spans="2:39" ht="15" customHeight="1" x14ac:dyDescent="0.25">
      <c r="B111" s="30"/>
      <c r="C111" s="30"/>
      <c r="D111" s="30"/>
      <c r="E111" s="30"/>
      <c r="F111" s="340"/>
      <c r="G111" s="30"/>
      <c r="H111" s="30"/>
      <c r="I111" s="30"/>
      <c r="J111" s="30"/>
      <c r="K111" s="30"/>
      <c r="L111" s="30"/>
      <c r="M111" s="30"/>
      <c r="N111" s="30"/>
      <c r="O111" s="30"/>
      <c r="P111" s="30"/>
      <c r="Q111" s="30"/>
      <c r="R111" s="30"/>
      <c r="S111" s="30"/>
      <c r="W111" s="30"/>
      <c r="X111" s="30"/>
      <c r="Y111" s="30"/>
      <c r="Z111" s="30"/>
      <c r="AA111" s="30"/>
      <c r="AB111" s="30"/>
      <c r="AG111" s="30"/>
      <c r="AH111" s="30"/>
      <c r="AI111" s="30"/>
      <c r="AJ111" s="30"/>
      <c r="AK111" s="30"/>
      <c r="AL111" s="30"/>
      <c r="AM111" s="30"/>
    </row>
    <row r="112" spans="2:39" ht="15" customHeight="1" x14ac:dyDescent="0.25">
      <c r="B112" s="30"/>
      <c r="C112" s="30"/>
      <c r="D112" s="30"/>
      <c r="E112" s="30"/>
      <c r="F112" s="340"/>
      <c r="G112" s="30"/>
      <c r="H112" s="30"/>
      <c r="I112" s="30"/>
      <c r="J112" s="30"/>
      <c r="K112" s="30"/>
      <c r="L112" s="30"/>
      <c r="M112" s="30"/>
      <c r="N112" s="30"/>
      <c r="O112" s="30"/>
      <c r="P112" s="30"/>
      <c r="Q112" s="30"/>
      <c r="R112" s="30"/>
      <c r="S112" s="30"/>
      <c r="W112" s="30"/>
      <c r="X112" s="30"/>
      <c r="Y112" s="30"/>
      <c r="Z112" s="30"/>
      <c r="AA112" s="30"/>
      <c r="AB112" s="30"/>
      <c r="AG112" s="30"/>
      <c r="AH112" s="30"/>
      <c r="AI112" s="30"/>
      <c r="AJ112" s="30"/>
      <c r="AK112" s="30"/>
      <c r="AL112" s="30"/>
      <c r="AM112" s="30"/>
    </row>
    <row r="113" spans="2:39" ht="15" customHeight="1" x14ac:dyDescent="0.25">
      <c r="B113" s="30"/>
      <c r="C113" s="30"/>
      <c r="D113" s="30"/>
      <c r="E113" s="30"/>
      <c r="F113" s="340"/>
      <c r="G113" s="30"/>
      <c r="H113" s="30"/>
      <c r="I113" s="30"/>
      <c r="J113" s="30"/>
      <c r="K113" s="30"/>
      <c r="L113" s="30"/>
      <c r="M113" s="30"/>
      <c r="N113" s="30"/>
      <c r="O113" s="30"/>
      <c r="P113" s="30"/>
      <c r="Q113" s="30"/>
      <c r="R113" s="30"/>
      <c r="S113" s="30"/>
      <c r="W113" s="30"/>
      <c r="X113" s="30"/>
      <c r="Y113" s="30"/>
      <c r="Z113" s="30"/>
      <c r="AA113" s="30"/>
      <c r="AB113" s="30"/>
      <c r="AG113" s="30"/>
      <c r="AH113" s="30"/>
      <c r="AI113" s="30"/>
      <c r="AJ113" s="30"/>
      <c r="AK113" s="30"/>
      <c r="AL113" s="30"/>
      <c r="AM113" s="30"/>
    </row>
    <row r="114" spans="2:39" ht="15" customHeight="1" x14ac:dyDescent="0.25">
      <c r="B114" s="30"/>
      <c r="C114" s="30"/>
      <c r="D114" s="30"/>
      <c r="E114" s="30"/>
      <c r="F114" s="340"/>
      <c r="G114" s="30"/>
      <c r="H114" s="30"/>
      <c r="I114" s="30"/>
      <c r="J114" s="30"/>
      <c r="K114" s="30"/>
      <c r="L114" s="30"/>
      <c r="M114" s="30"/>
      <c r="N114" s="30"/>
      <c r="O114" s="30"/>
      <c r="P114" s="30"/>
      <c r="Q114" s="30"/>
      <c r="R114" s="30"/>
      <c r="S114" s="30"/>
      <c r="W114" s="30"/>
      <c r="X114" s="30"/>
      <c r="Y114" s="30"/>
      <c r="Z114" s="30"/>
      <c r="AA114" s="30"/>
      <c r="AB114" s="30"/>
      <c r="AG114" s="30"/>
      <c r="AH114" s="30"/>
      <c r="AI114" s="30"/>
      <c r="AJ114" s="30"/>
      <c r="AK114" s="30"/>
      <c r="AL114" s="30"/>
      <c r="AM114" s="30"/>
    </row>
    <row r="115" spans="2:39" ht="15" customHeight="1" x14ac:dyDescent="0.25">
      <c r="B115" s="30"/>
      <c r="C115" s="30"/>
      <c r="D115" s="30"/>
      <c r="E115" s="30"/>
      <c r="F115" s="340"/>
      <c r="G115" s="30"/>
      <c r="H115" s="30"/>
      <c r="I115" s="30"/>
      <c r="J115" s="30"/>
      <c r="K115" s="30"/>
      <c r="L115" s="30"/>
      <c r="M115" s="30"/>
      <c r="N115" s="30"/>
      <c r="O115" s="30"/>
      <c r="P115" s="30"/>
      <c r="Q115" s="30"/>
      <c r="R115" s="30"/>
      <c r="S115" s="30"/>
      <c r="W115" s="30"/>
      <c r="X115" s="30"/>
      <c r="Y115" s="30"/>
      <c r="Z115" s="30"/>
      <c r="AA115" s="30"/>
      <c r="AB115" s="30"/>
      <c r="AG115" s="30"/>
      <c r="AH115" s="30"/>
      <c r="AI115" s="30"/>
      <c r="AJ115" s="30"/>
      <c r="AK115" s="30"/>
      <c r="AL115" s="30"/>
      <c r="AM115" s="30"/>
    </row>
    <row r="116" spans="2:39" ht="15" customHeight="1" x14ac:dyDescent="0.25">
      <c r="B116" s="30"/>
      <c r="C116" s="30"/>
      <c r="D116" s="30"/>
      <c r="E116" s="30"/>
      <c r="F116" s="340"/>
      <c r="G116" s="30"/>
      <c r="H116" s="30"/>
      <c r="I116" s="30"/>
      <c r="J116" s="30"/>
      <c r="K116" s="30"/>
      <c r="L116" s="30"/>
      <c r="M116" s="30"/>
      <c r="N116" s="30"/>
      <c r="O116" s="30"/>
      <c r="P116" s="30"/>
      <c r="Q116" s="30"/>
      <c r="R116" s="30"/>
      <c r="S116" s="30"/>
      <c r="W116" s="30"/>
      <c r="X116" s="30"/>
      <c r="Y116" s="30"/>
      <c r="Z116" s="30"/>
      <c r="AA116" s="30"/>
      <c r="AB116" s="30"/>
      <c r="AG116" s="30"/>
      <c r="AH116" s="30"/>
      <c r="AI116" s="30"/>
      <c r="AJ116" s="30"/>
      <c r="AK116" s="30"/>
      <c r="AL116" s="30"/>
      <c r="AM116" s="30"/>
    </row>
    <row r="117" spans="2:39" ht="15" customHeight="1" x14ac:dyDescent="0.25">
      <c r="B117" s="30"/>
      <c r="C117" s="30"/>
      <c r="D117" s="30"/>
      <c r="E117" s="30"/>
      <c r="F117" s="340"/>
      <c r="G117" s="30"/>
      <c r="H117" s="30"/>
      <c r="I117" s="30"/>
      <c r="J117" s="30"/>
      <c r="K117" s="30"/>
      <c r="L117" s="30"/>
      <c r="M117" s="30"/>
      <c r="N117" s="30"/>
      <c r="O117" s="30"/>
      <c r="P117" s="30"/>
      <c r="Q117" s="30"/>
      <c r="R117" s="30"/>
      <c r="S117" s="30"/>
      <c r="W117" s="30"/>
      <c r="X117" s="30"/>
      <c r="Y117" s="30"/>
      <c r="Z117" s="30"/>
      <c r="AA117" s="30"/>
      <c r="AB117" s="30"/>
      <c r="AG117" s="30"/>
      <c r="AH117" s="30"/>
      <c r="AI117" s="30"/>
      <c r="AJ117" s="30"/>
      <c r="AK117" s="30"/>
      <c r="AL117" s="30"/>
      <c r="AM117" s="30"/>
    </row>
    <row r="118" spans="2:39" ht="15" customHeight="1" x14ac:dyDescent="0.25">
      <c r="B118" s="30"/>
      <c r="C118" s="30"/>
      <c r="D118" s="30"/>
      <c r="E118" s="30"/>
      <c r="F118" s="340"/>
      <c r="G118" s="30"/>
      <c r="H118" s="30"/>
      <c r="I118" s="30"/>
      <c r="J118" s="30"/>
      <c r="K118" s="30"/>
      <c r="L118" s="30"/>
      <c r="M118" s="30"/>
      <c r="N118" s="30"/>
      <c r="O118" s="30"/>
      <c r="P118" s="30"/>
      <c r="Q118" s="30"/>
      <c r="R118" s="30"/>
      <c r="S118" s="30"/>
      <c r="W118" s="30"/>
      <c r="X118" s="30"/>
      <c r="Y118" s="30"/>
      <c r="Z118" s="30"/>
      <c r="AA118" s="30"/>
      <c r="AB118" s="30"/>
      <c r="AG118" s="30"/>
      <c r="AH118" s="30"/>
      <c r="AI118" s="30"/>
      <c r="AJ118" s="30"/>
      <c r="AK118" s="30"/>
      <c r="AL118" s="30"/>
      <c r="AM118" s="30"/>
    </row>
    <row r="119" spans="2:39" ht="15" customHeight="1" x14ac:dyDescent="0.25">
      <c r="B119" s="30"/>
      <c r="C119" s="30"/>
      <c r="D119" s="30"/>
      <c r="E119" s="30"/>
      <c r="F119" s="340"/>
      <c r="G119" s="30"/>
      <c r="H119" s="30"/>
      <c r="I119" s="30"/>
      <c r="J119" s="30"/>
      <c r="K119" s="30"/>
      <c r="L119" s="30"/>
      <c r="M119" s="30"/>
      <c r="N119" s="30"/>
      <c r="O119" s="30"/>
      <c r="P119" s="30"/>
      <c r="Q119" s="30"/>
      <c r="R119" s="30"/>
      <c r="S119" s="30"/>
      <c r="W119" s="30"/>
      <c r="X119" s="30"/>
      <c r="Y119" s="30"/>
      <c r="Z119" s="30"/>
      <c r="AA119" s="30"/>
      <c r="AB119" s="30"/>
      <c r="AG119" s="30"/>
      <c r="AH119" s="30"/>
      <c r="AI119" s="30"/>
      <c r="AJ119" s="30"/>
      <c r="AK119" s="30"/>
      <c r="AL119" s="30"/>
      <c r="AM119" s="30"/>
    </row>
    <row r="120" spans="2:39" ht="15" customHeight="1" x14ac:dyDescent="0.25">
      <c r="B120" s="30"/>
      <c r="C120" s="30"/>
      <c r="D120" s="30"/>
      <c r="E120" s="30"/>
      <c r="F120" s="340"/>
      <c r="G120" s="30"/>
      <c r="H120" s="30"/>
      <c r="I120" s="30"/>
      <c r="J120" s="30"/>
      <c r="K120" s="30"/>
      <c r="L120" s="30"/>
      <c r="M120" s="30"/>
      <c r="N120" s="30"/>
      <c r="O120" s="30"/>
      <c r="P120" s="30"/>
      <c r="Q120" s="30"/>
      <c r="R120" s="30"/>
      <c r="S120" s="30"/>
      <c r="W120" s="30"/>
      <c r="X120" s="30"/>
      <c r="Y120" s="30"/>
      <c r="Z120" s="30"/>
      <c r="AA120" s="30"/>
      <c r="AB120" s="30"/>
      <c r="AG120" s="30"/>
      <c r="AH120" s="30"/>
      <c r="AI120" s="30"/>
      <c r="AJ120" s="30"/>
      <c r="AK120" s="30"/>
      <c r="AL120" s="30"/>
      <c r="AM120" s="30"/>
    </row>
    <row r="121" spans="2:39" ht="15" customHeight="1" x14ac:dyDescent="0.25">
      <c r="B121" s="30"/>
      <c r="C121" s="30"/>
      <c r="D121" s="30"/>
      <c r="E121" s="30"/>
      <c r="F121" s="340"/>
      <c r="G121" s="30"/>
      <c r="H121" s="30"/>
      <c r="I121" s="30"/>
      <c r="J121" s="30"/>
      <c r="K121" s="30"/>
      <c r="L121" s="30"/>
      <c r="M121" s="30"/>
      <c r="N121" s="30"/>
      <c r="O121" s="30"/>
      <c r="P121" s="30"/>
      <c r="Q121" s="30"/>
      <c r="R121" s="30"/>
      <c r="S121" s="30"/>
      <c r="W121" s="30"/>
      <c r="X121" s="30"/>
      <c r="Y121" s="30"/>
      <c r="Z121" s="30"/>
      <c r="AA121" s="30"/>
      <c r="AB121" s="30"/>
      <c r="AC121" s="30"/>
      <c r="AD121" s="30"/>
      <c r="AE121" s="30"/>
      <c r="AF121" s="103"/>
      <c r="AG121" s="30"/>
      <c r="AH121" s="30"/>
      <c r="AI121" s="30"/>
      <c r="AJ121" s="30"/>
      <c r="AK121" s="30"/>
      <c r="AL121" s="30"/>
      <c r="AM121" s="30"/>
    </row>
    <row r="122" spans="2:39" ht="15" customHeight="1" x14ac:dyDescent="0.25">
      <c r="B122" s="30"/>
      <c r="C122" s="30"/>
      <c r="D122" s="30"/>
      <c r="E122" s="30"/>
      <c r="F122" s="340"/>
      <c r="G122" s="30"/>
      <c r="H122" s="30"/>
      <c r="I122" s="30"/>
      <c r="J122" s="30"/>
      <c r="K122" s="30"/>
      <c r="L122" s="30"/>
      <c r="M122" s="30"/>
      <c r="N122" s="30"/>
      <c r="O122" s="30"/>
      <c r="P122" s="30"/>
      <c r="Q122" s="30"/>
      <c r="R122" s="30"/>
      <c r="S122" s="30"/>
      <c r="W122" s="30"/>
      <c r="X122" s="30"/>
      <c r="Y122" s="30"/>
      <c r="Z122" s="30"/>
      <c r="AA122" s="30"/>
      <c r="AB122" s="30"/>
      <c r="AC122" s="30"/>
      <c r="AD122" s="30"/>
      <c r="AE122" s="30"/>
      <c r="AF122" s="103"/>
      <c r="AG122" s="30"/>
      <c r="AH122" s="30"/>
      <c r="AI122" s="30"/>
      <c r="AJ122" s="30"/>
      <c r="AK122" s="30"/>
      <c r="AL122" s="30"/>
      <c r="AM122" s="30"/>
    </row>
    <row r="123" spans="2:39" ht="15" customHeight="1" x14ac:dyDescent="0.25">
      <c r="B123" s="30"/>
      <c r="C123" s="30"/>
      <c r="D123" s="30"/>
      <c r="E123" s="30"/>
      <c r="F123" s="340"/>
      <c r="G123" s="30"/>
      <c r="H123" s="30"/>
      <c r="I123" s="30"/>
      <c r="J123" s="30"/>
      <c r="K123" s="30"/>
      <c r="L123" s="30"/>
      <c r="M123" s="30"/>
      <c r="N123" s="30"/>
      <c r="O123" s="30"/>
      <c r="P123" s="30"/>
      <c r="Q123" s="30"/>
      <c r="R123" s="30"/>
      <c r="S123" s="30"/>
      <c r="W123" s="30"/>
      <c r="X123" s="30"/>
      <c r="Y123" s="30"/>
      <c r="Z123" s="30"/>
      <c r="AA123" s="30"/>
      <c r="AB123" s="30"/>
      <c r="AC123" s="30"/>
      <c r="AD123" s="30"/>
      <c r="AE123" s="30"/>
      <c r="AF123" s="103"/>
      <c r="AG123" s="30"/>
      <c r="AH123" s="30"/>
      <c r="AI123" s="30"/>
      <c r="AJ123" s="30"/>
      <c r="AK123" s="30"/>
      <c r="AL123" s="30"/>
      <c r="AM123" s="30"/>
    </row>
    <row r="124" spans="2:39" ht="15" customHeight="1" x14ac:dyDescent="0.25">
      <c r="B124" s="30"/>
      <c r="C124" s="30"/>
      <c r="D124" s="30"/>
      <c r="E124" s="30"/>
      <c r="F124" s="340"/>
      <c r="G124" s="30"/>
      <c r="H124" s="30"/>
      <c r="I124" s="30"/>
      <c r="J124" s="30"/>
      <c r="K124" s="30"/>
      <c r="L124" s="30"/>
      <c r="M124" s="30"/>
      <c r="N124" s="30"/>
      <c r="O124" s="30"/>
      <c r="P124" s="30"/>
      <c r="Q124" s="30"/>
      <c r="R124" s="30"/>
      <c r="S124" s="30"/>
      <c r="W124" s="30"/>
      <c r="X124" s="30"/>
      <c r="Y124" s="30"/>
      <c r="Z124" s="30"/>
      <c r="AA124" s="30"/>
      <c r="AB124" s="30"/>
      <c r="AC124" s="30"/>
      <c r="AD124" s="30"/>
      <c r="AE124" s="30"/>
      <c r="AF124" s="103"/>
      <c r="AG124" s="30"/>
      <c r="AH124" s="30"/>
      <c r="AI124" s="30"/>
      <c r="AJ124" s="30"/>
      <c r="AK124" s="30"/>
      <c r="AL124" s="30"/>
      <c r="AM124" s="30"/>
    </row>
    <row r="125" spans="2:39" ht="15" customHeight="1" x14ac:dyDescent="0.25">
      <c r="B125" s="30"/>
      <c r="C125" s="30"/>
      <c r="D125" s="30"/>
      <c r="E125" s="30"/>
      <c r="F125" s="340"/>
      <c r="G125" s="30"/>
      <c r="H125" s="30"/>
      <c r="I125" s="30"/>
      <c r="J125" s="30"/>
      <c r="K125" s="30"/>
      <c r="L125" s="30"/>
      <c r="M125" s="30"/>
      <c r="N125" s="30"/>
      <c r="O125" s="30"/>
      <c r="P125" s="30"/>
      <c r="Q125" s="30"/>
      <c r="R125" s="30"/>
      <c r="S125" s="30"/>
      <c r="W125" s="30"/>
      <c r="X125" s="30"/>
      <c r="Y125" s="30"/>
      <c r="Z125" s="30"/>
      <c r="AA125" s="30"/>
      <c r="AB125" s="30"/>
      <c r="AC125" s="30"/>
      <c r="AD125" s="30"/>
      <c r="AE125" s="30"/>
      <c r="AF125" s="103"/>
      <c r="AG125" s="30"/>
      <c r="AH125" s="30"/>
      <c r="AI125" s="30"/>
      <c r="AJ125" s="30"/>
      <c r="AK125" s="30"/>
      <c r="AL125" s="30"/>
      <c r="AM125" s="30"/>
    </row>
    <row r="126" spans="2:39" ht="15" customHeight="1" x14ac:dyDescent="0.25">
      <c r="B126" s="30"/>
      <c r="C126" s="30"/>
      <c r="D126" s="30"/>
      <c r="E126" s="30"/>
      <c r="F126" s="340"/>
      <c r="G126" s="30"/>
      <c r="H126" s="30"/>
      <c r="I126" s="30"/>
      <c r="J126" s="30"/>
      <c r="K126" s="30"/>
      <c r="L126" s="30"/>
      <c r="M126" s="30"/>
      <c r="N126" s="30"/>
      <c r="O126" s="30"/>
      <c r="P126" s="30"/>
      <c r="Q126" s="30"/>
      <c r="R126" s="30"/>
      <c r="S126" s="30"/>
      <c r="W126" s="30"/>
      <c r="X126" s="30"/>
      <c r="Y126" s="30"/>
      <c r="Z126" s="30"/>
      <c r="AA126" s="30"/>
      <c r="AB126" s="30"/>
      <c r="AC126" s="30"/>
      <c r="AD126" s="30"/>
      <c r="AE126" s="30"/>
      <c r="AF126" s="103"/>
      <c r="AG126" s="30"/>
      <c r="AH126" s="30"/>
      <c r="AI126" s="30"/>
      <c r="AJ126" s="30"/>
      <c r="AK126" s="30"/>
      <c r="AL126" s="30"/>
      <c r="AM126" s="30"/>
    </row>
    <row r="127" spans="2:39" ht="15" customHeight="1" x14ac:dyDescent="0.25">
      <c r="B127" s="30"/>
      <c r="C127" s="30"/>
      <c r="D127" s="30"/>
      <c r="E127" s="30"/>
      <c r="F127" s="340"/>
      <c r="G127" s="30"/>
      <c r="H127" s="30"/>
      <c r="I127" s="30"/>
      <c r="J127" s="30"/>
      <c r="K127" s="30"/>
      <c r="L127" s="30"/>
      <c r="M127" s="30"/>
      <c r="N127" s="30"/>
      <c r="O127" s="30"/>
      <c r="P127" s="30"/>
      <c r="Q127" s="30"/>
      <c r="R127" s="30"/>
      <c r="S127" s="30"/>
      <c r="W127" s="30"/>
      <c r="X127" s="30"/>
      <c r="Y127" s="30"/>
      <c r="Z127" s="30"/>
      <c r="AA127" s="30"/>
      <c r="AB127" s="30"/>
      <c r="AC127" s="30"/>
      <c r="AD127" s="30"/>
      <c r="AE127" s="30"/>
      <c r="AF127" s="103"/>
      <c r="AG127" s="30"/>
      <c r="AH127" s="30"/>
      <c r="AI127" s="30"/>
      <c r="AJ127" s="30"/>
      <c r="AK127" s="30"/>
      <c r="AL127" s="30"/>
      <c r="AM127" s="30"/>
    </row>
    <row r="128" spans="2:39" ht="15" customHeight="1" x14ac:dyDescent="0.25">
      <c r="B128" s="30"/>
      <c r="C128" s="30"/>
      <c r="D128" s="30"/>
      <c r="E128" s="30"/>
      <c r="F128" s="340"/>
      <c r="G128" s="30"/>
      <c r="H128" s="30"/>
      <c r="I128" s="30"/>
      <c r="J128" s="30"/>
      <c r="K128" s="30"/>
      <c r="L128" s="30"/>
      <c r="M128" s="30"/>
      <c r="N128" s="30"/>
      <c r="O128" s="30"/>
      <c r="P128" s="30"/>
      <c r="Q128" s="30"/>
      <c r="R128" s="30"/>
      <c r="S128" s="30"/>
      <c r="W128" s="30"/>
      <c r="X128" s="30"/>
      <c r="Y128" s="30"/>
      <c r="Z128" s="30"/>
      <c r="AA128" s="30"/>
      <c r="AB128" s="30"/>
      <c r="AC128" s="30"/>
      <c r="AD128" s="30"/>
      <c r="AE128" s="30"/>
      <c r="AF128" s="103"/>
      <c r="AG128" s="30"/>
      <c r="AH128" s="30"/>
      <c r="AI128" s="30"/>
      <c r="AJ128" s="30"/>
      <c r="AK128" s="30"/>
      <c r="AL128" s="30"/>
      <c r="AM128" s="30"/>
    </row>
    <row r="129" spans="2:39" ht="15" customHeight="1" x14ac:dyDescent="0.25">
      <c r="B129" s="30"/>
      <c r="C129" s="30"/>
      <c r="D129" s="30"/>
      <c r="E129" s="30"/>
      <c r="F129" s="340"/>
      <c r="G129" s="30"/>
      <c r="H129" s="30"/>
      <c r="I129" s="30"/>
      <c r="J129" s="30"/>
      <c r="K129" s="30"/>
      <c r="L129" s="30"/>
      <c r="M129" s="30"/>
      <c r="N129" s="30"/>
      <c r="O129" s="30"/>
      <c r="P129" s="30"/>
      <c r="Q129" s="30"/>
      <c r="R129" s="30"/>
      <c r="S129" s="30"/>
      <c r="W129" s="30"/>
      <c r="X129" s="30"/>
      <c r="Y129" s="30"/>
      <c r="Z129" s="30"/>
      <c r="AA129" s="30"/>
      <c r="AB129" s="30"/>
      <c r="AC129" s="30"/>
      <c r="AD129" s="30"/>
      <c r="AE129" s="30"/>
      <c r="AF129" s="103"/>
      <c r="AG129" s="30"/>
      <c r="AH129" s="30"/>
      <c r="AI129" s="30"/>
      <c r="AJ129" s="30"/>
      <c r="AK129" s="30"/>
      <c r="AL129" s="30"/>
      <c r="AM129" s="30"/>
    </row>
    <row r="130" spans="2:39" ht="15" customHeight="1" x14ac:dyDescent="0.25">
      <c r="B130" s="30"/>
      <c r="C130" s="30"/>
      <c r="D130" s="30"/>
      <c r="E130" s="30"/>
      <c r="F130" s="340"/>
      <c r="G130" s="30"/>
      <c r="H130" s="30"/>
      <c r="I130" s="30"/>
      <c r="J130" s="30"/>
      <c r="K130" s="30"/>
      <c r="L130" s="30"/>
      <c r="M130" s="30"/>
      <c r="N130" s="30"/>
      <c r="O130" s="30"/>
      <c r="P130" s="30"/>
      <c r="Q130" s="30"/>
      <c r="R130" s="30"/>
      <c r="S130" s="30"/>
      <c r="W130" s="30"/>
      <c r="X130" s="30"/>
      <c r="Y130" s="30"/>
      <c r="Z130" s="30"/>
      <c r="AA130" s="30"/>
      <c r="AB130" s="30"/>
      <c r="AC130" s="30"/>
      <c r="AD130" s="30"/>
      <c r="AE130" s="30"/>
      <c r="AF130" s="103"/>
      <c r="AG130" s="30"/>
      <c r="AH130" s="30"/>
      <c r="AI130" s="30"/>
      <c r="AJ130" s="30"/>
      <c r="AK130" s="30"/>
      <c r="AL130" s="30"/>
      <c r="AM130" s="30"/>
    </row>
    <row r="131" spans="2:39" ht="15" customHeight="1" x14ac:dyDescent="0.25">
      <c r="B131" s="30"/>
      <c r="C131" s="30"/>
      <c r="D131" s="30"/>
      <c r="E131" s="30"/>
      <c r="F131" s="340"/>
      <c r="G131" s="30"/>
      <c r="H131" s="30"/>
      <c r="I131" s="30"/>
      <c r="J131" s="30"/>
      <c r="K131" s="30"/>
      <c r="L131" s="30"/>
      <c r="M131" s="30"/>
      <c r="N131" s="30"/>
      <c r="O131" s="30"/>
      <c r="P131" s="30"/>
      <c r="Q131" s="30"/>
      <c r="R131" s="30"/>
      <c r="S131" s="30"/>
      <c r="T131" s="30"/>
      <c r="U131" s="30"/>
      <c r="V131" s="30"/>
      <c r="W131" s="30"/>
      <c r="X131" s="30"/>
      <c r="Y131" s="30"/>
      <c r="Z131" s="30"/>
      <c r="AA131" s="30"/>
      <c r="AB131" s="30"/>
      <c r="AC131" s="30"/>
      <c r="AD131" s="30"/>
      <c r="AE131" s="30"/>
      <c r="AF131" s="103"/>
      <c r="AG131" s="30"/>
      <c r="AH131" s="30"/>
      <c r="AI131" s="30"/>
      <c r="AJ131" s="30"/>
      <c r="AK131" s="30"/>
      <c r="AL131" s="30"/>
      <c r="AM131" s="30"/>
    </row>
    <row r="132" spans="2:39" ht="15" customHeight="1" x14ac:dyDescent="0.25">
      <c r="B132" s="30"/>
      <c r="C132" s="30"/>
      <c r="D132" s="30"/>
      <c r="E132" s="30"/>
      <c r="F132" s="340"/>
      <c r="G132" s="30"/>
      <c r="H132" s="30"/>
      <c r="I132" s="30"/>
      <c r="J132" s="30"/>
      <c r="K132" s="30"/>
      <c r="L132" s="30"/>
      <c r="M132" s="30"/>
      <c r="N132" s="30"/>
      <c r="O132" s="30"/>
      <c r="P132" s="30"/>
      <c r="Q132" s="30"/>
      <c r="R132" s="30"/>
      <c r="S132" s="30"/>
      <c r="T132" s="30"/>
      <c r="U132" s="30"/>
      <c r="V132" s="30"/>
      <c r="W132" s="30"/>
      <c r="X132" s="30"/>
      <c r="Y132" s="30"/>
      <c r="Z132" s="30"/>
      <c r="AA132" s="30"/>
      <c r="AB132" s="30"/>
      <c r="AC132" s="30"/>
      <c r="AD132" s="30"/>
      <c r="AE132" s="30"/>
      <c r="AF132" s="103"/>
      <c r="AG132" s="30"/>
      <c r="AH132" s="30"/>
      <c r="AI132" s="30"/>
      <c r="AJ132" s="30"/>
      <c r="AK132" s="30"/>
      <c r="AL132" s="30"/>
      <c r="AM132" s="30"/>
    </row>
    <row r="133" spans="2:39" ht="15" customHeight="1" x14ac:dyDescent="0.25">
      <c r="B133" s="30"/>
      <c r="C133" s="30"/>
      <c r="D133" s="30"/>
      <c r="E133" s="30"/>
      <c r="F133" s="340"/>
      <c r="G133" s="30"/>
      <c r="H133" s="30"/>
      <c r="I133" s="30"/>
      <c r="J133" s="30"/>
      <c r="K133" s="30"/>
      <c r="L133" s="30"/>
      <c r="M133" s="30"/>
      <c r="N133" s="30"/>
      <c r="O133" s="30"/>
      <c r="P133" s="30"/>
      <c r="Q133" s="30"/>
      <c r="R133" s="30"/>
      <c r="S133" s="30"/>
      <c r="T133" s="30"/>
      <c r="U133" s="30"/>
      <c r="V133" s="30"/>
      <c r="W133" s="30"/>
      <c r="X133" s="30"/>
      <c r="Y133" s="30"/>
      <c r="Z133" s="30"/>
      <c r="AA133" s="30"/>
      <c r="AB133" s="30"/>
      <c r="AC133" s="30"/>
      <c r="AD133" s="30"/>
      <c r="AE133" s="30"/>
      <c r="AF133" s="103"/>
      <c r="AG133" s="30"/>
      <c r="AH133" s="30"/>
      <c r="AI133" s="30"/>
      <c r="AJ133" s="30"/>
      <c r="AK133" s="30"/>
      <c r="AL133" s="30"/>
      <c r="AM133" s="30"/>
    </row>
    <row r="134" spans="2:39" ht="15" customHeight="1" x14ac:dyDescent="0.25">
      <c r="B134" s="30"/>
      <c r="C134" s="30"/>
      <c r="D134" s="30"/>
      <c r="E134" s="30"/>
      <c r="F134" s="340"/>
      <c r="G134" s="30"/>
      <c r="H134" s="30"/>
      <c r="I134" s="30"/>
      <c r="J134" s="30"/>
      <c r="K134" s="30"/>
      <c r="L134" s="30"/>
      <c r="M134" s="30"/>
      <c r="N134" s="30"/>
      <c r="O134" s="30"/>
      <c r="P134" s="30"/>
      <c r="Q134" s="30"/>
      <c r="R134" s="30"/>
      <c r="S134" s="30"/>
      <c r="T134" s="30"/>
      <c r="U134" s="30"/>
      <c r="V134" s="30"/>
      <c r="W134" s="30"/>
      <c r="X134" s="30"/>
      <c r="Y134" s="30"/>
      <c r="Z134" s="30"/>
      <c r="AA134" s="30"/>
      <c r="AB134" s="30"/>
      <c r="AC134" s="30"/>
      <c r="AD134" s="30"/>
      <c r="AE134" s="30"/>
      <c r="AF134" s="103"/>
      <c r="AG134" s="30"/>
      <c r="AH134" s="30"/>
      <c r="AI134" s="30"/>
      <c r="AJ134" s="30"/>
      <c r="AK134" s="30"/>
      <c r="AL134" s="30"/>
      <c r="AM134" s="30"/>
    </row>
    <row r="135" spans="2:39" ht="15" customHeight="1" x14ac:dyDescent="0.25">
      <c r="B135" s="30"/>
      <c r="C135" s="30"/>
      <c r="D135" s="30"/>
      <c r="E135" s="30"/>
      <c r="F135" s="340"/>
      <c r="G135" s="30"/>
      <c r="H135" s="30"/>
      <c r="I135" s="30"/>
      <c r="J135" s="30"/>
      <c r="K135" s="30"/>
      <c r="L135" s="30"/>
      <c r="M135" s="30"/>
      <c r="N135" s="30"/>
      <c r="O135" s="30"/>
      <c r="P135" s="30"/>
      <c r="Q135" s="30"/>
      <c r="R135" s="30"/>
      <c r="S135" s="30"/>
      <c r="T135" s="30"/>
      <c r="U135" s="30"/>
      <c r="V135" s="30"/>
      <c r="W135" s="30"/>
      <c r="X135" s="30"/>
      <c r="Y135" s="30"/>
      <c r="Z135" s="30"/>
      <c r="AA135" s="30"/>
      <c r="AB135" s="30"/>
      <c r="AC135" s="30"/>
      <c r="AD135" s="30"/>
      <c r="AE135" s="30"/>
      <c r="AF135" s="103"/>
      <c r="AG135" s="30"/>
      <c r="AH135" s="30"/>
      <c r="AI135" s="30"/>
      <c r="AJ135" s="30"/>
      <c r="AK135" s="30"/>
      <c r="AL135" s="30"/>
      <c r="AM135" s="30"/>
    </row>
    <row r="136" spans="2:39" ht="15" customHeight="1" x14ac:dyDescent="0.25">
      <c r="B136" s="30"/>
      <c r="C136" s="30"/>
      <c r="D136" s="30"/>
      <c r="E136" s="30"/>
      <c r="F136" s="340"/>
      <c r="G136" s="30"/>
      <c r="H136" s="30"/>
      <c r="I136" s="30"/>
      <c r="J136" s="30"/>
      <c r="K136" s="30"/>
      <c r="L136" s="30"/>
      <c r="M136" s="30"/>
      <c r="N136" s="30"/>
      <c r="O136" s="30"/>
      <c r="P136" s="30"/>
      <c r="Q136" s="30"/>
      <c r="R136" s="30"/>
      <c r="S136" s="30"/>
      <c r="T136" s="30"/>
      <c r="U136" s="30"/>
      <c r="V136" s="30"/>
      <c r="W136" s="30"/>
      <c r="X136" s="30"/>
      <c r="Y136" s="30"/>
      <c r="Z136" s="30"/>
      <c r="AA136" s="30"/>
      <c r="AB136" s="30"/>
      <c r="AC136" s="30"/>
      <c r="AD136" s="30"/>
      <c r="AE136" s="30"/>
      <c r="AF136" s="103"/>
      <c r="AG136" s="30"/>
      <c r="AH136" s="30"/>
      <c r="AI136" s="30"/>
      <c r="AJ136" s="30"/>
      <c r="AK136" s="30"/>
      <c r="AL136" s="30"/>
      <c r="AM136" s="30"/>
    </row>
    <row r="137" spans="2:39" ht="15" customHeight="1" x14ac:dyDescent="0.25">
      <c r="B137" s="30"/>
      <c r="C137" s="30"/>
      <c r="D137" s="30"/>
      <c r="E137" s="30"/>
      <c r="F137" s="340"/>
      <c r="G137" s="30"/>
      <c r="H137" s="30"/>
      <c r="I137" s="30"/>
      <c r="J137" s="30"/>
      <c r="K137" s="30"/>
      <c r="L137" s="30"/>
      <c r="M137" s="30"/>
      <c r="N137" s="30"/>
      <c r="O137" s="30"/>
      <c r="P137" s="30"/>
      <c r="Q137" s="30"/>
      <c r="R137" s="30"/>
      <c r="S137" s="30"/>
      <c r="T137" s="30"/>
      <c r="U137" s="30"/>
      <c r="V137" s="30"/>
      <c r="W137" s="30"/>
      <c r="X137" s="30"/>
      <c r="Y137" s="30"/>
      <c r="Z137" s="30"/>
      <c r="AA137" s="30"/>
      <c r="AB137" s="30"/>
      <c r="AC137" s="30"/>
      <c r="AD137" s="30"/>
      <c r="AE137" s="30"/>
      <c r="AF137" s="103"/>
      <c r="AG137" s="30"/>
      <c r="AH137" s="30"/>
      <c r="AI137" s="30"/>
      <c r="AJ137" s="30"/>
      <c r="AK137" s="30"/>
      <c r="AL137" s="30"/>
      <c r="AM137" s="30"/>
    </row>
    <row r="138" spans="2:39" ht="15" customHeight="1" x14ac:dyDescent="0.25">
      <c r="B138" s="30"/>
      <c r="C138" s="30"/>
      <c r="D138" s="30"/>
      <c r="E138" s="30"/>
      <c r="F138" s="340"/>
      <c r="G138" s="30"/>
      <c r="H138" s="30"/>
      <c r="I138" s="30"/>
      <c r="J138" s="30"/>
      <c r="K138" s="30"/>
      <c r="L138" s="30"/>
      <c r="M138" s="30"/>
      <c r="N138" s="30"/>
      <c r="O138" s="30"/>
      <c r="P138" s="30"/>
      <c r="Q138" s="30"/>
      <c r="R138" s="30"/>
      <c r="S138" s="30"/>
      <c r="T138" s="30"/>
      <c r="U138" s="30"/>
      <c r="V138" s="30"/>
      <c r="W138" s="30"/>
      <c r="X138" s="30"/>
      <c r="Y138" s="30"/>
      <c r="Z138" s="30"/>
      <c r="AA138" s="30"/>
      <c r="AB138" s="30"/>
      <c r="AC138" s="30"/>
      <c r="AD138" s="30"/>
      <c r="AE138" s="30"/>
      <c r="AF138" s="103"/>
      <c r="AG138" s="30"/>
      <c r="AH138" s="30"/>
      <c r="AI138" s="30"/>
      <c r="AJ138" s="30"/>
      <c r="AK138" s="30"/>
      <c r="AL138" s="30"/>
      <c r="AM138" s="30"/>
    </row>
    <row r="139" spans="2:39" ht="15" customHeight="1" x14ac:dyDescent="0.25">
      <c r="B139" s="30"/>
      <c r="C139" s="30"/>
      <c r="D139" s="30"/>
      <c r="E139" s="30"/>
      <c r="F139" s="340"/>
      <c r="G139" s="30"/>
      <c r="H139" s="30"/>
      <c r="I139" s="30"/>
      <c r="J139" s="30"/>
      <c r="K139" s="30"/>
      <c r="L139" s="30"/>
      <c r="M139" s="30"/>
      <c r="N139" s="30"/>
      <c r="O139" s="30"/>
      <c r="P139" s="30"/>
      <c r="Q139" s="30"/>
      <c r="R139" s="30"/>
      <c r="S139" s="30"/>
      <c r="T139" s="30"/>
      <c r="U139" s="30"/>
      <c r="V139" s="30"/>
      <c r="W139" s="30"/>
      <c r="X139" s="30"/>
      <c r="Y139" s="30"/>
      <c r="Z139" s="30"/>
      <c r="AA139" s="30"/>
      <c r="AB139" s="30"/>
      <c r="AC139" s="30"/>
      <c r="AD139" s="30"/>
      <c r="AE139" s="30"/>
      <c r="AF139" s="103"/>
      <c r="AG139" s="30"/>
      <c r="AH139" s="30"/>
      <c r="AI139" s="30"/>
      <c r="AJ139" s="30"/>
      <c r="AK139" s="30"/>
      <c r="AL139" s="30"/>
      <c r="AM139" s="30"/>
    </row>
    <row r="140" spans="2:39" ht="15" customHeight="1" x14ac:dyDescent="0.25">
      <c r="B140" s="30"/>
      <c r="C140" s="30"/>
      <c r="D140" s="30"/>
      <c r="E140" s="30"/>
      <c r="F140" s="340"/>
      <c r="G140" s="30"/>
      <c r="H140" s="30"/>
      <c r="I140" s="30"/>
      <c r="J140" s="30"/>
      <c r="K140" s="30"/>
      <c r="L140" s="30"/>
      <c r="M140" s="30"/>
      <c r="N140" s="30"/>
      <c r="O140" s="30"/>
      <c r="P140" s="30"/>
      <c r="Q140" s="30"/>
      <c r="R140" s="30"/>
      <c r="S140" s="30"/>
      <c r="T140" s="30"/>
      <c r="U140" s="30"/>
      <c r="V140" s="30"/>
      <c r="W140" s="30"/>
      <c r="X140" s="30"/>
      <c r="Y140" s="30"/>
      <c r="Z140" s="30"/>
      <c r="AA140" s="30"/>
      <c r="AB140" s="30"/>
      <c r="AC140" s="30"/>
      <c r="AD140" s="30"/>
      <c r="AE140" s="30"/>
      <c r="AF140" s="103"/>
      <c r="AG140" s="30"/>
      <c r="AH140" s="30"/>
      <c r="AI140" s="30"/>
      <c r="AJ140" s="30"/>
      <c r="AK140" s="30"/>
      <c r="AL140" s="30"/>
      <c r="AM140" s="30"/>
    </row>
    <row r="141" spans="2:39" ht="15" customHeight="1" x14ac:dyDescent="0.25">
      <c r="B141" s="30"/>
      <c r="C141" s="30"/>
      <c r="D141" s="30"/>
      <c r="E141" s="30"/>
      <c r="F141" s="340"/>
      <c r="G141" s="30"/>
      <c r="H141" s="30"/>
      <c r="I141" s="30"/>
      <c r="J141" s="30"/>
      <c r="K141" s="30"/>
      <c r="L141" s="30"/>
      <c r="M141" s="30"/>
      <c r="N141" s="30"/>
      <c r="O141" s="30"/>
      <c r="P141" s="30"/>
      <c r="Q141" s="30"/>
      <c r="R141" s="30"/>
      <c r="S141" s="30"/>
      <c r="T141" s="30"/>
      <c r="U141" s="30"/>
      <c r="V141" s="30"/>
      <c r="W141" s="30"/>
      <c r="X141" s="30"/>
      <c r="Y141" s="30"/>
      <c r="Z141" s="30"/>
      <c r="AA141" s="30"/>
      <c r="AB141" s="30"/>
      <c r="AC141" s="30"/>
      <c r="AD141" s="30"/>
      <c r="AE141" s="30"/>
      <c r="AF141" s="103"/>
      <c r="AG141" s="30"/>
      <c r="AH141" s="30"/>
      <c r="AI141" s="30"/>
      <c r="AJ141" s="30"/>
      <c r="AK141" s="30"/>
      <c r="AL141" s="30"/>
      <c r="AM141" s="30"/>
    </row>
    <row r="142" spans="2:39" ht="15" customHeight="1" x14ac:dyDescent="0.25">
      <c r="B142" s="30"/>
      <c r="C142" s="30"/>
      <c r="D142" s="30"/>
      <c r="E142" s="30"/>
      <c r="F142" s="340"/>
      <c r="G142" s="30"/>
      <c r="H142" s="30"/>
      <c r="I142" s="30"/>
      <c r="J142" s="30"/>
      <c r="K142" s="30"/>
      <c r="L142" s="30"/>
      <c r="M142" s="30"/>
      <c r="N142" s="30"/>
      <c r="O142" s="30"/>
      <c r="P142" s="30"/>
      <c r="Q142" s="30"/>
      <c r="R142" s="30"/>
      <c r="S142" s="30"/>
      <c r="T142" s="30"/>
      <c r="U142" s="30"/>
      <c r="V142" s="30"/>
      <c r="W142" s="30"/>
      <c r="X142" s="30"/>
      <c r="Y142" s="30"/>
      <c r="Z142" s="30"/>
      <c r="AA142" s="30"/>
      <c r="AB142" s="30"/>
      <c r="AC142" s="30"/>
      <c r="AD142" s="30"/>
      <c r="AE142" s="30"/>
      <c r="AF142" s="103"/>
      <c r="AG142" s="30"/>
      <c r="AH142" s="30"/>
      <c r="AI142" s="30"/>
      <c r="AJ142" s="30"/>
      <c r="AK142" s="30"/>
      <c r="AL142" s="30"/>
      <c r="AM142" s="30"/>
    </row>
    <row r="143" spans="2:39" ht="15" customHeight="1" x14ac:dyDescent="0.25">
      <c r="B143" s="30"/>
      <c r="C143" s="30"/>
      <c r="D143" s="30"/>
      <c r="E143" s="30"/>
      <c r="F143" s="340"/>
      <c r="G143" s="30"/>
      <c r="H143" s="30"/>
      <c r="I143" s="30"/>
      <c r="J143" s="30"/>
      <c r="K143" s="30"/>
      <c r="L143" s="30"/>
      <c r="M143" s="30"/>
      <c r="N143" s="30"/>
      <c r="O143" s="30"/>
      <c r="P143" s="30"/>
      <c r="Q143" s="30"/>
      <c r="R143" s="30"/>
      <c r="S143" s="30"/>
      <c r="T143" s="30"/>
      <c r="U143" s="30"/>
      <c r="V143" s="30"/>
      <c r="W143" s="30"/>
      <c r="X143" s="30"/>
      <c r="Y143" s="30"/>
      <c r="Z143" s="30"/>
      <c r="AA143" s="30"/>
      <c r="AB143" s="30"/>
      <c r="AC143" s="30"/>
      <c r="AD143" s="30"/>
      <c r="AE143" s="30"/>
      <c r="AF143" s="103"/>
      <c r="AG143" s="30"/>
      <c r="AH143" s="30"/>
      <c r="AI143" s="30"/>
      <c r="AJ143" s="30"/>
      <c r="AK143" s="30"/>
      <c r="AL143" s="30"/>
      <c r="AM143" s="30"/>
    </row>
    <row r="144" spans="2:39" ht="15" customHeight="1" x14ac:dyDescent="0.25">
      <c r="B144" s="30"/>
      <c r="C144" s="30"/>
      <c r="D144" s="30"/>
      <c r="E144" s="30"/>
      <c r="F144" s="340"/>
      <c r="G144" s="30"/>
      <c r="H144" s="30"/>
      <c r="I144" s="30"/>
      <c r="J144" s="30"/>
      <c r="K144" s="30"/>
      <c r="L144" s="30"/>
      <c r="M144" s="30"/>
      <c r="N144" s="30"/>
      <c r="O144" s="30"/>
      <c r="P144" s="30"/>
      <c r="Q144" s="30"/>
      <c r="R144" s="30"/>
      <c r="S144" s="30"/>
      <c r="T144" s="30"/>
      <c r="U144" s="30"/>
      <c r="V144" s="30"/>
      <c r="W144" s="30"/>
      <c r="X144" s="30"/>
      <c r="Y144" s="30"/>
      <c r="Z144" s="30"/>
      <c r="AA144" s="30"/>
      <c r="AB144" s="30"/>
      <c r="AC144" s="30"/>
      <c r="AD144" s="30"/>
      <c r="AE144" s="30"/>
      <c r="AF144" s="103"/>
      <c r="AG144" s="30"/>
      <c r="AH144" s="30"/>
      <c r="AI144" s="30"/>
      <c r="AJ144" s="30"/>
      <c r="AK144" s="30"/>
      <c r="AL144" s="30"/>
      <c r="AM144" s="30"/>
    </row>
    <row r="145" spans="2:39" ht="15" customHeight="1" x14ac:dyDescent="0.25">
      <c r="B145" s="30"/>
      <c r="C145" s="30"/>
      <c r="D145" s="30"/>
      <c r="E145" s="30"/>
      <c r="F145" s="340"/>
      <c r="G145" s="30"/>
      <c r="H145" s="30"/>
      <c r="I145" s="30"/>
      <c r="J145" s="30"/>
      <c r="K145" s="30"/>
      <c r="L145" s="30"/>
      <c r="M145" s="30"/>
      <c r="N145" s="30"/>
      <c r="O145" s="30"/>
      <c r="P145" s="30"/>
      <c r="Q145" s="30"/>
      <c r="R145" s="30"/>
      <c r="S145" s="30"/>
      <c r="T145" s="30"/>
      <c r="U145" s="30"/>
      <c r="V145" s="30"/>
      <c r="W145" s="30"/>
      <c r="X145" s="30"/>
      <c r="Y145" s="30"/>
      <c r="Z145" s="30"/>
      <c r="AA145" s="30"/>
      <c r="AB145" s="30"/>
      <c r="AC145" s="30"/>
      <c r="AD145" s="30"/>
      <c r="AE145" s="30"/>
      <c r="AF145" s="103"/>
      <c r="AG145" s="30"/>
      <c r="AH145" s="30"/>
      <c r="AI145" s="30"/>
      <c r="AJ145" s="30"/>
      <c r="AK145" s="30"/>
      <c r="AL145" s="30"/>
      <c r="AM145" s="30"/>
    </row>
    <row r="146" spans="2:39" ht="15" customHeight="1" x14ac:dyDescent="0.25">
      <c r="B146" s="30"/>
      <c r="C146" s="30"/>
      <c r="D146" s="30"/>
      <c r="E146" s="30"/>
      <c r="F146" s="340"/>
      <c r="G146" s="30"/>
      <c r="H146" s="30"/>
      <c r="I146" s="30"/>
      <c r="J146" s="30"/>
      <c r="K146" s="30"/>
      <c r="L146" s="30"/>
      <c r="M146" s="30"/>
      <c r="N146" s="30"/>
      <c r="O146" s="30"/>
      <c r="P146" s="30"/>
      <c r="Q146" s="30"/>
      <c r="R146" s="30"/>
      <c r="S146" s="30"/>
      <c r="T146" s="30"/>
      <c r="U146" s="30"/>
      <c r="V146" s="30"/>
      <c r="W146" s="30"/>
      <c r="X146" s="30"/>
      <c r="Y146" s="30"/>
      <c r="Z146" s="30"/>
      <c r="AA146" s="30"/>
      <c r="AB146" s="30"/>
      <c r="AC146" s="30"/>
      <c r="AD146" s="30"/>
      <c r="AE146" s="30"/>
      <c r="AF146" s="103"/>
      <c r="AG146" s="30"/>
      <c r="AH146" s="30"/>
      <c r="AI146" s="30"/>
      <c r="AJ146" s="30"/>
      <c r="AK146" s="30"/>
      <c r="AL146" s="30"/>
      <c r="AM146" s="30"/>
    </row>
    <row r="147" spans="2:39" ht="15" customHeight="1" x14ac:dyDescent="0.25">
      <c r="B147" s="30"/>
      <c r="C147" s="30"/>
      <c r="D147" s="30"/>
      <c r="E147" s="30"/>
      <c r="F147" s="340"/>
      <c r="G147" s="30"/>
      <c r="H147" s="30"/>
      <c r="I147" s="30"/>
      <c r="J147" s="30"/>
      <c r="K147" s="30"/>
      <c r="L147" s="30"/>
      <c r="M147" s="30"/>
      <c r="N147" s="30"/>
      <c r="O147" s="30"/>
      <c r="P147" s="30"/>
      <c r="Q147" s="30"/>
      <c r="R147" s="30"/>
      <c r="S147" s="30"/>
      <c r="T147" s="30"/>
      <c r="U147" s="30"/>
      <c r="V147" s="30"/>
      <c r="W147" s="30"/>
      <c r="X147" s="30"/>
      <c r="Y147" s="30"/>
      <c r="Z147" s="30"/>
      <c r="AA147" s="30"/>
      <c r="AB147" s="30"/>
      <c r="AC147" s="30"/>
      <c r="AD147" s="30"/>
      <c r="AE147" s="30"/>
      <c r="AF147" s="103"/>
      <c r="AG147" s="30"/>
      <c r="AH147" s="30"/>
      <c r="AI147" s="30"/>
      <c r="AJ147" s="30"/>
      <c r="AK147" s="30"/>
      <c r="AL147" s="30"/>
      <c r="AM147" s="30"/>
    </row>
    <row r="148" spans="2:39" ht="15" customHeight="1" x14ac:dyDescent="0.25">
      <c r="B148" s="30"/>
      <c r="C148" s="30"/>
      <c r="D148" s="30"/>
      <c r="E148" s="30"/>
      <c r="F148" s="340"/>
      <c r="G148" s="30"/>
      <c r="H148" s="30"/>
      <c r="I148" s="30"/>
      <c r="J148" s="30"/>
      <c r="K148" s="30"/>
      <c r="L148" s="30"/>
      <c r="M148" s="30"/>
      <c r="N148" s="30"/>
      <c r="O148" s="30"/>
      <c r="P148" s="30"/>
      <c r="Q148" s="30"/>
      <c r="R148" s="30"/>
      <c r="S148" s="30"/>
      <c r="T148" s="30"/>
      <c r="U148" s="30"/>
      <c r="V148" s="30"/>
      <c r="W148" s="30"/>
      <c r="X148" s="30"/>
      <c r="Y148" s="30"/>
      <c r="Z148" s="30"/>
      <c r="AA148" s="30"/>
      <c r="AB148" s="30"/>
      <c r="AC148" s="30"/>
      <c r="AD148" s="30"/>
      <c r="AE148" s="30"/>
      <c r="AF148" s="103"/>
      <c r="AG148" s="30"/>
      <c r="AH148" s="30"/>
      <c r="AI148" s="30"/>
      <c r="AJ148" s="30"/>
      <c r="AK148" s="30"/>
      <c r="AL148" s="30"/>
      <c r="AM148" s="30"/>
    </row>
    <row r="149" spans="2:39" ht="15" customHeight="1" x14ac:dyDescent="0.25">
      <c r="B149" s="30"/>
      <c r="C149" s="30"/>
      <c r="D149" s="30"/>
      <c r="E149" s="30"/>
      <c r="F149" s="340"/>
      <c r="G149" s="30"/>
      <c r="H149" s="30"/>
      <c r="I149" s="30"/>
      <c r="J149" s="30"/>
      <c r="K149" s="30"/>
      <c r="L149" s="30"/>
      <c r="M149" s="30"/>
      <c r="N149" s="30"/>
      <c r="O149" s="30"/>
      <c r="P149" s="30"/>
      <c r="Q149" s="30"/>
      <c r="R149" s="30"/>
      <c r="S149" s="30"/>
      <c r="T149" s="30"/>
      <c r="U149" s="30"/>
      <c r="V149" s="30"/>
      <c r="W149" s="30"/>
      <c r="X149" s="30"/>
      <c r="Y149" s="30"/>
      <c r="Z149" s="30"/>
      <c r="AA149" s="30"/>
      <c r="AB149" s="30"/>
      <c r="AC149" s="30"/>
      <c r="AD149" s="30"/>
      <c r="AE149" s="30"/>
      <c r="AF149" s="103"/>
      <c r="AG149" s="30"/>
      <c r="AH149" s="30"/>
      <c r="AI149" s="30"/>
      <c r="AJ149" s="30"/>
      <c r="AK149" s="30"/>
      <c r="AL149" s="30"/>
      <c r="AM149" s="30"/>
    </row>
    <row r="150" spans="2:39" ht="15" customHeight="1" x14ac:dyDescent="0.25">
      <c r="B150" s="30"/>
      <c r="C150" s="30"/>
      <c r="D150" s="30"/>
      <c r="E150" s="30"/>
      <c r="F150" s="340"/>
      <c r="G150" s="30"/>
      <c r="H150" s="30"/>
      <c r="I150" s="30"/>
      <c r="J150" s="30"/>
      <c r="K150" s="30"/>
      <c r="L150" s="30"/>
      <c r="M150" s="30"/>
      <c r="N150" s="30"/>
      <c r="O150" s="30"/>
      <c r="P150" s="30"/>
      <c r="Q150" s="30"/>
      <c r="R150" s="30"/>
      <c r="S150" s="30"/>
      <c r="T150" s="30"/>
      <c r="U150" s="30"/>
      <c r="V150" s="30"/>
      <c r="W150" s="30"/>
      <c r="X150" s="30"/>
      <c r="Y150" s="30"/>
      <c r="Z150" s="30"/>
      <c r="AA150" s="30"/>
      <c r="AB150" s="30"/>
      <c r="AC150" s="30"/>
      <c r="AD150" s="30"/>
      <c r="AE150" s="30"/>
      <c r="AF150" s="103"/>
      <c r="AG150" s="30"/>
      <c r="AH150" s="30"/>
      <c r="AI150" s="30"/>
      <c r="AJ150" s="30"/>
      <c r="AK150" s="30"/>
      <c r="AL150" s="30"/>
      <c r="AM150" s="30"/>
    </row>
    <row r="151" spans="2:39" ht="15" customHeight="1" x14ac:dyDescent="0.25">
      <c r="B151" s="30"/>
      <c r="C151" s="30"/>
      <c r="D151" s="30"/>
      <c r="E151" s="30"/>
      <c r="F151" s="340"/>
      <c r="G151" s="30"/>
      <c r="H151" s="30"/>
      <c r="I151" s="30"/>
      <c r="J151" s="30"/>
      <c r="K151" s="30"/>
      <c r="L151" s="30"/>
      <c r="M151" s="30"/>
      <c r="N151" s="30"/>
      <c r="O151" s="30"/>
      <c r="P151" s="30"/>
      <c r="Q151" s="30"/>
      <c r="R151" s="30"/>
      <c r="S151" s="30"/>
      <c r="T151" s="30"/>
      <c r="U151" s="30"/>
      <c r="V151" s="30"/>
      <c r="W151" s="30"/>
      <c r="X151" s="30"/>
      <c r="Y151" s="30"/>
      <c r="Z151" s="30"/>
      <c r="AA151" s="30"/>
      <c r="AB151" s="30"/>
      <c r="AC151" s="30"/>
      <c r="AD151" s="30"/>
      <c r="AE151" s="30"/>
      <c r="AF151" s="103"/>
      <c r="AG151" s="30"/>
      <c r="AH151" s="30"/>
      <c r="AI151" s="30"/>
      <c r="AJ151" s="30"/>
      <c r="AK151" s="30"/>
      <c r="AL151" s="30"/>
      <c r="AM151" s="30"/>
    </row>
    <row r="152" spans="2:39" ht="15" customHeight="1" x14ac:dyDescent="0.25">
      <c r="B152" s="30"/>
      <c r="C152" s="30"/>
      <c r="D152" s="30"/>
      <c r="E152" s="30"/>
      <c r="F152" s="340"/>
      <c r="G152" s="30"/>
      <c r="H152" s="30"/>
      <c r="I152" s="30"/>
      <c r="J152" s="30"/>
      <c r="K152" s="30"/>
      <c r="L152" s="30"/>
      <c r="M152" s="30"/>
      <c r="N152" s="30"/>
      <c r="O152" s="30"/>
      <c r="P152" s="30"/>
      <c r="Q152" s="30"/>
      <c r="R152" s="30"/>
      <c r="S152" s="30"/>
      <c r="T152" s="30"/>
      <c r="U152" s="30"/>
      <c r="V152" s="30"/>
      <c r="W152" s="30"/>
      <c r="X152" s="30"/>
      <c r="Y152" s="30"/>
      <c r="Z152" s="30"/>
      <c r="AA152" s="30"/>
      <c r="AB152" s="30"/>
      <c r="AC152" s="30"/>
      <c r="AD152" s="30"/>
      <c r="AE152" s="30"/>
      <c r="AF152" s="103"/>
      <c r="AG152" s="30"/>
      <c r="AH152" s="30"/>
      <c r="AI152" s="30"/>
      <c r="AJ152" s="30"/>
      <c r="AK152" s="30"/>
      <c r="AL152" s="30"/>
      <c r="AM152" s="30"/>
    </row>
    <row r="153" spans="2:39" ht="15" customHeight="1" x14ac:dyDescent="0.25">
      <c r="B153" s="30"/>
      <c r="C153" s="30"/>
      <c r="D153" s="30"/>
      <c r="E153" s="30"/>
      <c r="F153" s="340"/>
      <c r="G153" s="30"/>
      <c r="H153" s="30"/>
      <c r="I153" s="30"/>
      <c r="J153" s="30"/>
      <c r="K153" s="30"/>
      <c r="L153" s="30"/>
      <c r="M153" s="30"/>
      <c r="N153" s="30"/>
      <c r="O153" s="30"/>
      <c r="P153" s="30"/>
      <c r="Q153" s="30"/>
      <c r="R153" s="30"/>
      <c r="S153" s="30"/>
      <c r="T153" s="30"/>
      <c r="U153" s="30"/>
      <c r="V153" s="30"/>
      <c r="W153" s="30"/>
      <c r="X153" s="30"/>
      <c r="Y153" s="30"/>
      <c r="Z153" s="30"/>
      <c r="AA153" s="30"/>
      <c r="AB153" s="30"/>
      <c r="AC153" s="30"/>
      <c r="AD153" s="30"/>
      <c r="AE153" s="30"/>
      <c r="AF153" s="103"/>
      <c r="AG153" s="30"/>
      <c r="AH153" s="30"/>
      <c r="AI153" s="30"/>
      <c r="AJ153" s="30"/>
      <c r="AK153" s="30"/>
      <c r="AL153" s="30"/>
      <c r="AM153" s="30"/>
    </row>
    <row r="154" spans="2:39" ht="15" customHeight="1" x14ac:dyDescent="0.25">
      <c r="B154" s="30"/>
      <c r="C154" s="30"/>
      <c r="D154" s="30"/>
      <c r="E154" s="30"/>
      <c r="F154" s="340"/>
      <c r="G154" s="30"/>
      <c r="H154" s="30"/>
      <c r="I154" s="30"/>
      <c r="J154" s="30"/>
      <c r="K154" s="30"/>
      <c r="L154" s="30"/>
      <c r="M154" s="30"/>
      <c r="N154" s="30"/>
      <c r="O154" s="30"/>
      <c r="P154" s="30"/>
      <c r="Q154" s="30"/>
      <c r="R154" s="30"/>
      <c r="S154" s="30"/>
      <c r="T154" s="30"/>
      <c r="U154" s="30"/>
      <c r="V154" s="30"/>
      <c r="W154" s="30"/>
      <c r="X154" s="30"/>
      <c r="Y154" s="30"/>
      <c r="Z154" s="30"/>
      <c r="AA154" s="30"/>
      <c r="AB154" s="30"/>
      <c r="AC154" s="30"/>
      <c r="AD154" s="30"/>
      <c r="AE154" s="30"/>
      <c r="AF154" s="103"/>
      <c r="AG154" s="30"/>
      <c r="AH154" s="30"/>
      <c r="AI154" s="30"/>
      <c r="AJ154" s="30"/>
      <c r="AK154" s="30"/>
      <c r="AL154" s="30"/>
      <c r="AM154" s="30"/>
    </row>
    <row r="155" spans="2:39" ht="15" customHeight="1" x14ac:dyDescent="0.25">
      <c r="B155" s="30"/>
      <c r="C155" s="30"/>
      <c r="D155" s="30"/>
      <c r="E155" s="30"/>
      <c r="F155" s="340"/>
      <c r="G155" s="30"/>
      <c r="H155" s="30"/>
      <c r="I155" s="30"/>
      <c r="J155" s="30"/>
      <c r="K155" s="30"/>
      <c r="L155" s="30"/>
      <c r="M155" s="30"/>
      <c r="N155" s="30"/>
      <c r="O155" s="30"/>
      <c r="P155" s="30"/>
      <c r="Q155" s="30"/>
      <c r="R155" s="30"/>
      <c r="S155" s="30"/>
      <c r="T155" s="30"/>
      <c r="U155" s="30"/>
      <c r="V155" s="30"/>
      <c r="W155" s="30"/>
      <c r="X155" s="30"/>
      <c r="Y155" s="30"/>
      <c r="Z155" s="30"/>
      <c r="AA155" s="30"/>
      <c r="AB155" s="30"/>
      <c r="AC155" s="30"/>
      <c r="AD155" s="30"/>
      <c r="AE155" s="30"/>
      <c r="AF155" s="103"/>
      <c r="AG155" s="30"/>
      <c r="AH155" s="30"/>
      <c r="AI155" s="30"/>
      <c r="AJ155" s="30"/>
      <c r="AK155" s="30"/>
      <c r="AL155" s="30"/>
      <c r="AM155" s="30"/>
    </row>
    <row r="156" spans="2:39" ht="15" customHeight="1" x14ac:dyDescent="0.25">
      <c r="B156" s="30"/>
      <c r="C156" s="30"/>
      <c r="D156" s="30"/>
      <c r="E156" s="30"/>
      <c r="F156" s="340"/>
      <c r="G156" s="30"/>
      <c r="H156" s="30"/>
      <c r="I156" s="30"/>
      <c r="J156" s="30"/>
      <c r="K156" s="30"/>
      <c r="L156" s="30"/>
      <c r="M156" s="30"/>
      <c r="N156" s="30"/>
      <c r="O156" s="30"/>
      <c r="P156" s="30"/>
      <c r="Q156" s="30"/>
      <c r="R156" s="30"/>
      <c r="S156" s="30"/>
      <c r="T156" s="30"/>
      <c r="U156" s="30"/>
      <c r="V156" s="30"/>
      <c r="W156" s="30"/>
      <c r="X156" s="30"/>
      <c r="Y156" s="30"/>
      <c r="Z156" s="30"/>
      <c r="AA156" s="30"/>
      <c r="AB156" s="30"/>
      <c r="AC156" s="30"/>
      <c r="AD156" s="30"/>
      <c r="AE156" s="30"/>
      <c r="AF156" s="103"/>
      <c r="AG156" s="30"/>
      <c r="AH156" s="30"/>
      <c r="AI156" s="30"/>
      <c r="AJ156" s="30"/>
      <c r="AK156" s="30"/>
      <c r="AL156" s="30"/>
      <c r="AM156" s="30"/>
    </row>
    <row r="157" spans="2:39" ht="15" customHeight="1" x14ac:dyDescent="0.25">
      <c r="B157" s="30"/>
      <c r="C157" s="30"/>
      <c r="D157" s="30"/>
      <c r="E157" s="30"/>
      <c r="F157" s="340"/>
      <c r="G157" s="30"/>
      <c r="H157" s="30"/>
      <c r="I157" s="30"/>
      <c r="J157" s="30"/>
      <c r="K157" s="30"/>
      <c r="L157" s="30"/>
      <c r="M157" s="30"/>
      <c r="N157" s="30"/>
      <c r="O157" s="30"/>
      <c r="P157" s="30"/>
      <c r="Q157" s="30"/>
      <c r="R157" s="30"/>
      <c r="S157" s="30"/>
      <c r="T157" s="30"/>
      <c r="U157" s="30"/>
      <c r="V157" s="30"/>
      <c r="W157" s="30"/>
      <c r="X157" s="30"/>
      <c r="Y157" s="30"/>
      <c r="Z157" s="30"/>
      <c r="AA157" s="30"/>
      <c r="AB157" s="30"/>
      <c r="AC157" s="30"/>
      <c r="AD157" s="30"/>
      <c r="AE157" s="30"/>
      <c r="AF157" s="103"/>
      <c r="AG157" s="30"/>
      <c r="AH157" s="30"/>
      <c r="AI157" s="30"/>
      <c r="AJ157" s="30"/>
      <c r="AK157" s="30"/>
      <c r="AL157" s="30"/>
      <c r="AM157" s="30"/>
    </row>
    <row r="158" spans="2:39" ht="15" customHeight="1" x14ac:dyDescent="0.25">
      <c r="B158" s="30"/>
      <c r="C158" s="30"/>
      <c r="D158" s="30"/>
      <c r="E158" s="30"/>
      <c r="F158" s="340"/>
      <c r="G158" s="30"/>
      <c r="H158" s="30"/>
      <c r="I158" s="30"/>
      <c r="J158" s="30"/>
      <c r="K158" s="30"/>
      <c r="L158" s="30"/>
      <c r="M158" s="30"/>
      <c r="N158" s="30"/>
      <c r="O158" s="30"/>
      <c r="P158" s="30"/>
      <c r="Q158" s="30"/>
      <c r="R158" s="30"/>
      <c r="S158" s="30"/>
      <c r="T158" s="30"/>
      <c r="U158" s="30"/>
      <c r="V158" s="30"/>
      <c r="W158" s="30"/>
      <c r="X158" s="30"/>
      <c r="Y158" s="30"/>
      <c r="Z158" s="30"/>
      <c r="AA158" s="30"/>
      <c r="AB158" s="30"/>
      <c r="AC158" s="30"/>
      <c r="AD158" s="30"/>
      <c r="AE158" s="30"/>
      <c r="AF158" s="103"/>
      <c r="AG158" s="30"/>
      <c r="AH158" s="30"/>
      <c r="AI158" s="30"/>
      <c r="AJ158" s="30"/>
      <c r="AK158" s="30"/>
      <c r="AL158" s="30"/>
      <c r="AM158" s="30"/>
    </row>
    <row r="159" spans="2:39" ht="15" customHeight="1" x14ac:dyDescent="0.25">
      <c r="B159" s="30"/>
      <c r="C159" s="30"/>
      <c r="D159" s="30"/>
      <c r="E159" s="30"/>
      <c r="F159" s="340"/>
      <c r="G159" s="30"/>
      <c r="H159" s="30"/>
      <c r="I159" s="30"/>
      <c r="J159" s="30"/>
      <c r="K159" s="30"/>
      <c r="L159" s="30"/>
      <c r="M159" s="30"/>
      <c r="N159" s="30"/>
      <c r="O159" s="30"/>
      <c r="P159" s="30"/>
      <c r="Q159" s="30"/>
      <c r="R159" s="30"/>
      <c r="S159" s="30"/>
      <c r="T159" s="30"/>
      <c r="U159" s="30"/>
      <c r="V159" s="30"/>
      <c r="W159" s="30"/>
      <c r="X159" s="30"/>
      <c r="Y159" s="30"/>
      <c r="Z159" s="30"/>
      <c r="AA159" s="30"/>
      <c r="AB159" s="30"/>
      <c r="AC159" s="30"/>
      <c r="AD159" s="30"/>
      <c r="AE159" s="30"/>
      <c r="AF159" s="103"/>
      <c r="AG159" s="30"/>
      <c r="AH159" s="30"/>
      <c r="AI159" s="30"/>
      <c r="AJ159" s="30"/>
      <c r="AK159" s="30"/>
      <c r="AL159" s="30"/>
      <c r="AM159" s="30"/>
    </row>
    <row r="160" spans="2:39" ht="15" customHeight="1" x14ac:dyDescent="0.25">
      <c r="B160" s="30"/>
      <c r="C160" s="30"/>
      <c r="D160" s="30"/>
      <c r="E160" s="30"/>
      <c r="F160" s="340"/>
      <c r="G160" s="30"/>
      <c r="H160" s="30"/>
      <c r="I160" s="30"/>
      <c r="J160" s="30"/>
      <c r="K160" s="30"/>
      <c r="L160" s="30"/>
      <c r="M160" s="30"/>
      <c r="N160" s="30"/>
      <c r="O160" s="30"/>
      <c r="P160" s="30"/>
      <c r="Q160" s="30"/>
      <c r="R160" s="30"/>
      <c r="S160" s="30"/>
      <c r="T160" s="30"/>
      <c r="U160" s="30"/>
      <c r="V160" s="30"/>
      <c r="W160" s="30"/>
      <c r="X160" s="30"/>
      <c r="Y160" s="30"/>
      <c r="Z160" s="30"/>
      <c r="AA160" s="30"/>
      <c r="AB160" s="30"/>
      <c r="AC160" s="30"/>
      <c r="AD160" s="30"/>
      <c r="AE160" s="30"/>
      <c r="AF160" s="103"/>
      <c r="AG160" s="30"/>
      <c r="AH160" s="30"/>
      <c r="AI160" s="30"/>
      <c r="AJ160" s="30"/>
      <c r="AK160" s="30"/>
      <c r="AL160" s="30"/>
      <c r="AM160" s="30"/>
    </row>
    <row r="161" spans="2:39" ht="15" customHeight="1" x14ac:dyDescent="0.25">
      <c r="B161" s="30"/>
      <c r="C161" s="30"/>
      <c r="D161" s="30"/>
      <c r="E161" s="30"/>
      <c r="F161" s="340"/>
      <c r="G161" s="30"/>
      <c r="H161" s="30"/>
      <c r="I161" s="30"/>
      <c r="J161" s="30"/>
      <c r="K161" s="30"/>
      <c r="L161" s="30"/>
      <c r="M161" s="30"/>
      <c r="N161" s="30"/>
      <c r="O161" s="30"/>
      <c r="P161" s="30"/>
      <c r="Q161" s="30"/>
      <c r="R161" s="30"/>
      <c r="S161" s="30"/>
      <c r="T161" s="30"/>
      <c r="U161" s="30"/>
      <c r="V161" s="30"/>
      <c r="W161" s="30"/>
      <c r="X161" s="30"/>
      <c r="Y161" s="30"/>
      <c r="Z161" s="30"/>
      <c r="AA161" s="30"/>
      <c r="AB161" s="30"/>
      <c r="AC161" s="30"/>
      <c r="AD161" s="30"/>
      <c r="AE161" s="30"/>
      <c r="AF161" s="103"/>
      <c r="AG161" s="30"/>
      <c r="AH161" s="30"/>
      <c r="AI161" s="30"/>
      <c r="AJ161" s="30"/>
      <c r="AK161" s="30"/>
      <c r="AL161" s="30"/>
      <c r="AM161" s="30"/>
    </row>
    <row r="162" spans="2:39" ht="15" customHeight="1" x14ac:dyDescent="0.25">
      <c r="B162" s="30"/>
      <c r="C162" s="30"/>
      <c r="D162" s="30"/>
      <c r="E162" s="30"/>
      <c r="F162" s="340"/>
      <c r="G162" s="30"/>
      <c r="H162" s="30"/>
      <c r="I162" s="30"/>
      <c r="J162" s="30"/>
      <c r="K162" s="30"/>
      <c r="L162" s="30"/>
      <c r="M162" s="30"/>
      <c r="N162" s="30"/>
      <c r="O162" s="30"/>
      <c r="P162" s="30"/>
      <c r="Q162" s="30"/>
      <c r="R162" s="30"/>
      <c r="S162" s="30"/>
      <c r="T162" s="30"/>
      <c r="U162" s="30"/>
      <c r="V162" s="30"/>
      <c r="W162" s="30"/>
      <c r="X162" s="30"/>
      <c r="Y162" s="30"/>
      <c r="Z162" s="30"/>
      <c r="AA162" s="30"/>
      <c r="AB162" s="30"/>
      <c r="AC162" s="30"/>
      <c r="AD162" s="30"/>
      <c r="AE162" s="30"/>
      <c r="AF162" s="103"/>
      <c r="AG162" s="30"/>
      <c r="AH162" s="30"/>
      <c r="AI162" s="30"/>
      <c r="AJ162" s="30"/>
      <c r="AK162" s="30"/>
      <c r="AL162" s="30"/>
      <c r="AM162" s="30"/>
    </row>
    <row r="163" spans="2:39" ht="15" customHeight="1" x14ac:dyDescent="0.25">
      <c r="B163" s="30"/>
      <c r="C163" s="30"/>
      <c r="D163" s="30"/>
      <c r="E163" s="30"/>
      <c r="F163" s="340"/>
      <c r="G163" s="30"/>
      <c r="H163" s="30"/>
      <c r="I163" s="30"/>
      <c r="J163" s="30"/>
      <c r="K163" s="30"/>
      <c r="L163" s="30"/>
      <c r="M163" s="30"/>
      <c r="N163" s="30"/>
      <c r="O163" s="30"/>
      <c r="P163" s="30"/>
      <c r="Q163" s="30"/>
      <c r="R163" s="30"/>
      <c r="S163" s="30"/>
      <c r="T163" s="30"/>
      <c r="U163" s="30"/>
      <c r="V163" s="30"/>
      <c r="W163" s="30"/>
      <c r="X163" s="30"/>
      <c r="Y163" s="30"/>
      <c r="Z163" s="30"/>
      <c r="AA163" s="30"/>
      <c r="AB163" s="30"/>
      <c r="AC163" s="30"/>
      <c r="AD163" s="30"/>
      <c r="AE163" s="30"/>
      <c r="AF163" s="103"/>
      <c r="AG163" s="30"/>
      <c r="AH163" s="30"/>
      <c r="AI163" s="30"/>
      <c r="AJ163" s="30"/>
      <c r="AK163" s="30"/>
      <c r="AL163" s="30"/>
      <c r="AM163" s="30"/>
    </row>
    <row r="164" spans="2:39" ht="15" customHeight="1" x14ac:dyDescent="0.25">
      <c r="B164" s="30"/>
      <c r="C164" s="30"/>
      <c r="D164" s="30"/>
      <c r="E164" s="30"/>
      <c r="F164" s="340"/>
      <c r="G164" s="30"/>
      <c r="H164" s="30"/>
      <c r="I164" s="30"/>
      <c r="J164" s="30"/>
      <c r="K164" s="30"/>
      <c r="L164" s="30"/>
      <c r="M164" s="30"/>
      <c r="N164" s="30"/>
      <c r="O164" s="30"/>
      <c r="P164" s="30"/>
      <c r="Q164" s="30"/>
      <c r="R164" s="30"/>
      <c r="S164" s="30"/>
      <c r="T164" s="30"/>
      <c r="U164" s="30"/>
      <c r="V164" s="30"/>
      <c r="W164" s="30"/>
      <c r="X164" s="30"/>
      <c r="Y164" s="30"/>
      <c r="Z164" s="30"/>
      <c r="AA164" s="30"/>
      <c r="AB164" s="30"/>
      <c r="AC164" s="30"/>
      <c r="AD164" s="30"/>
      <c r="AE164" s="30"/>
      <c r="AF164" s="103"/>
      <c r="AG164" s="30"/>
      <c r="AH164" s="30"/>
      <c r="AI164" s="30"/>
      <c r="AJ164" s="30"/>
      <c r="AK164" s="30"/>
      <c r="AL164" s="30"/>
      <c r="AM164" s="30"/>
    </row>
    <row r="165" spans="2:39" ht="15" customHeight="1" x14ac:dyDescent="0.25">
      <c r="B165" s="30"/>
      <c r="C165" s="30"/>
      <c r="D165" s="30"/>
      <c r="E165" s="30"/>
      <c r="F165" s="340"/>
      <c r="G165" s="30"/>
      <c r="H165" s="30"/>
      <c r="I165" s="30"/>
      <c r="J165" s="30"/>
      <c r="K165" s="30"/>
      <c r="L165" s="30"/>
      <c r="M165" s="30"/>
      <c r="N165" s="30"/>
      <c r="O165" s="30"/>
      <c r="P165" s="30"/>
      <c r="Q165" s="30"/>
      <c r="R165" s="30"/>
      <c r="S165" s="30"/>
      <c r="T165" s="30"/>
      <c r="U165" s="30"/>
      <c r="V165" s="30"/>
      <c r="W165" s="30"/>
      <c r="X165" s="30"/>
      <c r="Y165" s="30"/>
      <c r="Z165" s="30"/>
      <c r="AA165" s="30"/>
      <c r="AB165" s="30"/>
      <c r="AC165" s="30"/>
      <c r="AD165" s="30"/>
      <c r="AE165" s="30"/>
      <c r="AF165" s="103"/>
      <c r="AG165" s="30"/>
      <c r="AH165" s="30"/>
      <c r="AI165" s="30"/>
      <c r="AJ165" s="30"/>
      <c r="AK165" s="30"/>
      <c r="AL165" s="30"/>
      <c r="AM165" s="30"/>
    </row>
    <row r="166" spans="2:39" ht="15" customHeight="1" x14ac:dyDescent="0.25">
      <c r="B166" s="30"/>
      <c r="C166" s="30"/>
      <c r="D166" s="30"/>
      <c r="E166" s="30"/>
      <c r="F166" s="340"/>
      <c r="G166" s="30"/>
      <c r="H166" s="30"/>
      <c r="I166" s="30"/>
      <c r="J166" s="30"/>
      <c r="K166" s="30"/>
      <c r="L166" s="30"/>
      <c r="M166" s="30"/>
      <c r="N166" s="30"/>
      <c r="O166" s="30"/>
      <c r="P166" s="30"/>
      <c r="Q166" s="30"/>
      <c r="R166" s="30"/>
      <c r="S166" s="30"/>
      <c r="T166" s="30"/>
      <c r="U166" s="30"/>
      <c r="V166" s="30"/>
      <c r="W166" s="30"/>
      <c r="X166" s="30"/>
      <c r="Y166" s="30"/>
      <c r="Z166" s="30"/>
      <c r="AA166" s="30"/>
      <c r="AB166" s="30"/>
      <c r="AC166" s="30"/>
      <c r="AD166" s="30"/>
      <c r="AE166" s="30"/>
      <c r="AF166" s="103"/>
      <c r="AG166" s="30"/>
      <c r="AH166" s="30"/>
      <c r="AI166" s="30"/>
      <c r="AJ166" s="30"/>
      <c r="AK166" s="30"/>
      <c r="AL166" s="30"/>
      <c r="AM166" s="30"/>
    </row>
    <row r="167" spans="2:39" ht="15" customHeight="1" x14ac:dyDescent="0.25">
      <c r="B167" s="30"/>
      <c r="C167" s="30"/>
      <c r="D167" s="30"/>
      <c r="E167" s="30"/>
      <c r="F167" s="340"/>
      <c r="G167" s="30"/>
      <c r="H167" s="30"/>
      <c r="I167" s="30"/>
      <c r="J167" s="30"/>
      <c r="K167" s="30"/>
      <c r="L167" s="30"/>
      <c r="M167" s="30"/>
      <c r="N167" s="30"/>
      <c r="O167" s="30"/>
      <c r="P167" s="30"/>
      <c r="Q167" s="30"/>
      <c r="R167" s="30"/>
      <c r="S167" s="30"/>
      <c r="T167" s="30"/>
      <c r="U167" s="30"/>
      <c r="V167" s="30"/>
      <c r="W167" s="30"/>
      <c r="X167" s="30"/>
      <c r="Y167" s="30"/>
      <c r="Z167" s="30"/>
      <c r="AA167" s="30"/>
      <c r="AB167" s="30"/>
      <c r="AC167" s="30"/>
      <c r="AD167" s="30"/>
      <c r="AE167" s="30"/>
      <c r="AF167" s="103"/>
      <c r="AG167" s="30"/>
      <c r="AH167" s="30"/>
      <c r="AI167" s="30"/>
      <c r="AJ167" s="30"/>
      <c r="AK167" s="30"/>
      <c r="AL167" s="30"/>
      <c r="AM167" s="30"/>
    </row>
    <row r="168" spans="2:39" ht="15" customHeight="1" x14ac:dyDescent="0.25">
      <c r="B168" s="30"/>
      <c r="C168" s="30"/>
      <c r="D168" s="30"/>
      <c r="E168" s="30"/>
      <c r="F168" s="340"/>
      <c r="G168" s="30"/>
      <c r="H168" s="30"/>
      <c r="I168" s="30"/>
      <c r="J168" s="30"/>
      <c r="K168" s="30"/>
      <c r="L168" s="30"/>
      <c r="M168" s="30"/>
      <c r="N168" s="30"/>
      <c r="O168" s="30"/>
      <c r="P168" s="30"/>
      <c r="Q168" s="30"/>
      <c r="R168" s="30"/>
      <c r="S168" s="30"/>
      <c r="T168" s="30"/>
      <c r="U168" s="30"/>
      <c r="V168" s="30"/>
      <c r="W168" s="30"/>
      <c r="X168" s="30"/>
      <c r="Y168" s="30"/>
      <c r="Z168" s="30"/>
      <c r="AA168" s="30"/>
      <c r="AB168" s="30"/>
      <c r="AC168" s="30"/>
      <c r="AD168" s="30"/>
      <c r="AE168" s="30"/>
      <c r="AF168" s="103"/>
      <c r="AG168" s="30"/>
      <c r="AH168" s="30"/>
      <c r="AI168" s="30"/>
      <c r="AJ168" s="30"/>
      <c r="AK168" s="30"/>
      <c r="AL168" s="30"/>
      <c r="AM168" s="30"/>
    </row>
    <row r="169" spans="2:39" ht="15" customHeight="1" x14ac:dyDescent="0.25">
      <c r="B169" s="30"/>
      <c r="C169" s="30"/>
      <c r="D169" s="30"/>
      <c r="E169" s="30"/>
      <c r="F169" s="340"/>
      <c r="G169" s="30"/>
      <c r="H169" s="30"/>
      <c r="I169" s="30"/>
      <c r="J169" s="30"/>
      <c r="K169" s="30"/>
      <c r="L169" s="30"/>
      <c r="M169" s="30"/>
      <c r="N169" s="30"/>
      <c r="O169" s="30"/>
      <c r="P169" s="30"/>
      <c r="Q169" s="30"/>
      <c r="R169" s="30"/>
      <c r="S169" s="30"/>
      <c r="T169" s="30"/>
      <c r="U169" s="30"/>
      <c r="V169" s="30"/>
      <c r="W169" s="30"/>
      <c r="X169" s="30"/>
      <c r="Y169" s="30"/>
      <c r="Z169" s="30"/>
      <c r="AA169" s="30"/>
      <c r="AB169" s="30"/>
      <c r="AC169" s="30"/>
      <c r="AD169" s="30"/>
      <c r="AE169" s="30"/>
      <c r="AF169" s="103"/>
      <c r="AG169" s="30"/>
      <c r="AH169" s="30"/>
      <c r="AI169" s="30"/>
      <c r="AJ169" s="30"/>
      <c r="AK169" s="30"/>
      <c r="AL169" s="30"/>
      <c r="AM169" s="30"/>
    </row>
    <row r="170" spans="2:39" ht="15" customHeight="1" x14ac:dyDescent="0.25">
      <c r="B170" s="30"/>
      <c r="C170" s="30"/>
      <c r="D170" s="30"/>
      <c r="E170" s="30"/>
      <c r="F170" s="340"/>
      <c r="G170" s="30"/>
      <c r="H170" s="30"/>
      <c r="I170" s="30"/>
      <c r="J170" s="30"/>
      <c r="K170" s="30"/>
      <c r="L170" s="30"/>
      <c r="M170" s="30"/>
      <c r="N170" s="30"/>
      <c r="O170" s="30"/>
      <c r="P170" s="30"/>
      <c r="Q170" s="30"/>
      <c r="R170" s="30"/>
      <c r="S170" s="30"/>
      <c r="T170" s="30"/>
      <c r="U170" s="30"/>
      <c r="V170" s="30"/>
      <c r="W170" s="30"/>
      <c r="X170" s="30"/>
      <c r="Y170" s="30"/>
      <c r="Z170" s="30"/>
      <c r="AA170" s="30"/>
      <c r="AB170" s="30"/>
      <c r="AC170" s="30"/>
      <c r="AD170" s="30"/>
      <c r="AE170" s="30"/>
      <c r="AF170" s="103"/>
      <c r="AG170" s="30"/>
      <c r="AH170" s="30"/>
      <c r="AI170" s="30"/>
      <c r="AJ170" s="30"/>
      <c r="AK170" s="30"/>
      <c r="AL170" s="30"/>
      <c r="AM170" s="30"/>
    </row>
    <row r="171" spans="2:39" ht="15" customHeight="1" x14ac:dyDescent="0.25">
      <c r="B171" s="30"/>
      <c r="C171" s="30"/>
      <c r="D171" s="30"/>
      <c r="E171" s="30"/>
      <c r="F171" s="340"/>
      <c r="G171" s="30"/>
      <c r="H171" s="30"/>
      <c r="I171" s="30"/>
      <c r="J171" s="30"/>
      <c r="K171" s="30"/>
      <c r="L171" s="30"/>
      <c r="M171" s="30"/>
      <c r="N171" s="30"/>
      <c r="O171" s="30"/>
      <c r="P171" s="30"/>
      <c r="Q171" s="30"/>
      <c r="R171" s="30"/>
      <c r="S171" s="30"/>
      <c r="T171" s="30"/>
      <c r="U171" s="30"/>
      <c r="V171" s="30"/>
      <c r="W171" s="30"/>
      <c r="X171" s="30"/>
      <c r="Y171" s="30"/>
      <c r="Z171" s="30"/>
      <c r="AA171" s="30"/>
      <c r="AB171" s="30"/>
      <c r="AC171" s="30"/>
      <c r="AD171" s="30"/>
      <c r="AE171" s="30"/>
      <c r="AF171" s="103"/>
      <c r="AG171" s="30"/>
      <c r="AH171" s="30"/>
      <c r="AI171" s="30"/>
      <c r="AJ171" s="30"/>
      <c r="AK171" s="30"/>
      <c r="AL171" s="30"/>
      <c r="AM171" s="30"/>
    </row>
    <row r="172" spans="2:39" ht="15" customHeight="1" x14ac:dyDescent="0.25">
      <c r="B172" s="30"/>
      <c r="C172" s="30"/>
      <c r="D172" s="30"/>
      <c r="E172" s="30"/>
      <c r="F172" s="340"/>
      <c r="G172" s="30"/>
      <c r="H172" s="30"/>
      <c r="I172" s="30"/>
      <c r="J172" s="30"/>
      <c r="K172" s="30"/>
      <c r="L172" s="30"/>
      <c r="M172" s="30"/>
      <c r="N172" s="30"/>
      <c r="O172" s="30"/>
      <c r="P172" s="30"/>
      <c r="Q172" s="30"/>
      <c r="R172" s="30"/>
      <c r="S172" s="30"/>
      <c r="T172" s="30"/>
      <c r="U172" s="30"/>
      <c r="V172" s="30"/>
      <c r="W172" s="30"/>
      <c r="X172" s="30"/>
      <c r="Y172" s="30"/>
      <c r="Z172" s="30"/>
      <c r="AA172" s="30"/>
      <c r="AB172" s="30"/>
      <c r="AC172" s="30"/>
      <c r="AD172" s="30"/>
      <c r="AE172" s="30"/>
      <c r="AF172" s="103"/>
      <c r="AG172" s="30"/>
      <c r="AH172" s="30"/>
      <c r="AI172" s="30"/>
      <c r="AJ172" s="30"/>
      <c r="AK172" s="30"/>
      <c r="AL172" s="30"/>
      <c r="AM172" s="30"/>
    </row>
    <row r="173" spans="2:39" ht="15" customHeight="1" x14ac:dyDescent="0.25">
      <c r="B173" s="30"/>
      <c r="C173" s="30"/>
      <c r="D173" s="30"/>
      <c r="E173" s="30"/>
      <c r="F173" s="340"/>
      <c r="G173" s="30"/>
      <c r="H173" s="30"/>
      <c r="I173" s="30"/>
      <c r="J173" s="30"/>
      <c r="K173" s="30"/>
      <c r="L173" s="30"/>
      <c r="M173" s="30"/>
      <c r="N173" s="30"/>
      <c r="O173" s="30"/>
      <c r="P173" s="30"/>
      <c r="Q173" s="30"/>
      <c r="R173" s="30"/>
      <c r="S173" s="30"/>
      <c r="T173" s="30"/>
      <c r="U173" s="30"/>
      <c r="V173" s="30"/>
      <c r="W173" s="30"/>
      <c r="X173" s="30"/>
      <c r="Y173" s="30"/>
      <c r="Z173" s="30"/>
      <c r="AA173" s="30"/>
      <c r="AB173" s="30"/>
      <c r="AC173" s="30"/>
      <c r="AD173" s="30"/>
      <c r="AE173" s="30"/>
      <c r="AF173" s="103"/>
      <c r="AG173" s="30"/>
      <c r="AH173" s="30"/>
      <c r="AI173" s="30"/>
      <c r="AJ173" s="30"/>
      <c r="AK173" s="30"/>
      <c r="AL173" s="30"/>
      <c r="AM173" s="30"/>
    </row>
    <row r="174" spans="2:39" ht="15" customHeight="1" x14ac:dyDescent="0.25">
      <c r="B174" s="30"/>
      <c r="C174" s="30"/>
      <c r="D174" s="30"/>
      <c r="E174" s="30"/>
      <c r="F174" s="340"/>
      <c r="G174" s="30"/>
      <c r="H174" s="30"/>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103"/>
      <c r="AG174" s="30"/>
      <c r="AH174" s="30"/>
      <c r="AI174" s="30"/>
      <c r="AJ174" s="30"/>
      <c r="AK174" s="30"/>
      <c r="AL174" s="30"/>
      <c r="AM174" s="30"/>
    </row>
    <row r="175" spans="2:39" ht="15" customHeight="1" x14ac:dyDescent="0.25">
      <c r="B175" s="30"/>
      <c r="C175" s="30"/>
      <c r="D175" s="30"/>
      <c r="E175" s="30"/>
      <c r="F175" s="340"/>
      <c r="G175" s="30"/>
      <c r="H175" s="30"/>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103"/>
      <c r="AG175" s="30"/>
      <c r="AH175" s="30"/>
      <c r="AI175" s="30"/>
      <c r="AJ175" s="30"/>
      <c r="AK175" s="30"/>
      <c r="AL175" s="30"/>
      <c r="AM175" s="30"/>
    </row>
    <row r="176" spans="2:39" ht="15" customHeight="1" x14ac:dyDescent="0.25">
      <c r="B176" s="30"/>
      <c r="C176" s="30"/>
      <c r="D176" s="30"/>
      <c r="E176" s="30"/>
      <c r="F176" s="340"/>
      <c r="G176" s="30"/>
      <c r="H176" s="30"/>
      <c r="I176" s="30"/>
      <c r="J176" s="30"/>
      <c r="K176" s="30"/>
      <c r="L176" s="30"/>
      <c r="M176" s="30"/>
      <c r="N176" s="30"/>
      <c r="O176" s="30"/>
      <c r="P176" s="30"/>
      <c r="Q176" s="30"/>
      <c r="R176" s="30"/>
      <c r="S176" s="30"/>
      <c r="T176" s="30"/>
      <c r="U176" s="30"/>
      <c r="V176" s="30"/>
      <c r="W176" s="30"/>
      <c r="X176" s="30"/>
      <c r="Y176" s="30"/>
      <c r="Z176" s="30"/>
      <c r="AA176" s="30"/>
      <c r="AB176" s="30"/>
      <c r="AC176" s="30"/>
      <c r="AD176" s="30"/>
      <c r="AE176" s="30"/>
      <c r="AF176" s="103"/>
      <c r="AG176" s="30"/>
      <c r="AH176" s="30"/>
      <c r="AI176" s="30"/>
      <c r="AJ176" s="30"/>
      <c r="AK176" s="30"/>
      <c r="AL176" s="30"/>
      <c r="AM176" s="30"/>
    </row>
    <row r="177" spans="2:39" ht="15" customHeight="1" x14ac:dyDescent="0.25">
      <c r="B177" s="30"/>
      <c r="C177" s="30"/>
      <c r="D177" s="30"/>
      <c r="E177" s="30"/>
      <c r="F177" s="340"/>
      <c r="G177" s="30"/>
      <c r="H177" s="30"/>
      <c r="I177" s="30"/>
      <c r="J177" s="30"/>
      <c r="K177" s="30"/>
      <c r="L177" s="30"/>
      <c r="M177" s="30"/>
      <c r="N177" s="30"/>
      <c r="O177" s="30"/>
      <c r="P177" s="30"/>
      <c r="Q177" s="30"/>
      <c r="R177" s="30"/>
      <c r="S177" s="30"/>
      <c r="T177" s="30"/>
      <c r="U177" s="30"/>
      <c r="V177" s="30"/>
      <c r="W177" s="30"/>
      <c r="X177" s="30"/>
      <c r="Y177" s="30"/>
      <c r="Z177" s="30"/>
      <c r="AA177" s="30"/>
      <c r="AB177" s="30"/>
      <c r="AC177" s="30"/>
      <c r="AD177" s="30"/>
      <c r="AE177" s="30"/>
      <c r="AF177" s="103"/>
      <c r="AG177" s="30"/>
      <c r="AH177" s="30"/>
      <c r="AI177" s="30"/>
      <c r="AJ177" s="30"/>
      <c r="AK177" s="30"/>
      <c r="AL177" s="30"/>
      <c r="AM177" s="30"/>
    </row>
    <row r="178" spans="2:39" ht="15" customHeight="1" x14ac:dyDescent="0.25">
      <c r="B178" s="30"/>
      <c r="C178" s="30"/>
      <c r="D178" s="30"/>
      <c r="E178" s="30"/>
      <c r="F178" s="340"/>
      <c r="G178" s="30"/>
      <c r="H178" s="30"/>
      <c r="I178" s="30"/>
      <c r="J178" s="30"/>
      <c r="K178" s="30"/>
      <c r="L178" s="30"/>
      <c r="M178" s="30"/>
      <c r="N178" s="30"/>
      <c r="O178" s="30"/>
      <c r="P178" s="30"/>
      <c r="Q178" s="30"/>
      <c r="R178" s="30"/>
      <c r="S178" s="30"/>
      <c r="T178" s="30"/>
      <c r="U178" s="30"/>
      <c r="V178" s="30"/>
      <c r="W178" s="30"/>
      <c r="X178" s="30"/>
      <c r="Y178" s="30"/>
      <c r="Z178" s="30"/>
      <c r="AA178" s="30"/>
      <c r="AB178" s="30"/>
      <c r="AC178" s="30"/>
      <c r="AD178" s="30"/>
      <c r="AE178" s="30"/>
      <c r="AF178" s="103"/>
      <c r="AG178" s="30"/>
      <c r="AH178" s="30"/>
      <c r="AI178" s="30"/>
      <c r="AJ178" s="30"/>
      <c r="AK178" s="30"/>
      <c r="AL178" s="30"/>
      <c r="AM178" s="30"/>
    </row>
    <row r="179" spans="2:39" ht="15" customHeight="1" x14ac:dyDescent="0.25">
      <c r="B179" s="30"/>
      <c r="C179" s="30"/>
      <c r="D179" s="30"/>
      <c r="E179" s="30"/>
      <c r="F179" s="340"/>
      <c r="G179" s="30"/>
      <c r="H179" s="30"/>
      <c r="I179" s="30"/>
      <c r="J179" s="30"/>
      <c r="K179" s="30"/>
      <c r="L179" s="30"/>
      <c r="M179" s="30"/>
      <c r="N179" s="30"/>
      <c r="O179" s="30"/>
      <c r="P179" s="30"/>
      <c r="Q179" s="30"/>
      <c r="R179" s="30"/>
      <c r="S179" s="30"/>
      <c r="T179" s="30"/>
      <c r="U179" s="30"/>
      <c r="V179" s="30"/>
      <c r="W179" s="30"/>
      <c r="X179" s="30"/>
      <c r="Y179" s="30"/>
      <c r="Z179" s="30"/>
      <c r="AA179" s="30"/>
      <c r="AB179" s="30"/>
      <c r="AC179" s="30"/>
      <c r="AD179" s="30"/>
      <c r="AE179" s="30"/>
      <c r="AF179" s="103"/>
      <c r="AG179" s="30"/>
      <c r="AH179" s="30"/>
      <c r="AI179" s="30"/>
      <c r="AJ179" s="30"/>
      <c r="AK179" s="30"/>
      <c r="AL179" s="30"/>
      <c r="AM179" s="30"/>
    </row>
    <row r="180" spans="2:39" ht="15" customHeight="1" x14ac:dyDescent="0.25">
      <c r="B180" s="30"/>
      <c r="C180" s="30"/>
      <c r="D180" s="30"/>
      <c r="E180" s="30"/>
      <c r="F180" s="340"/>
      <c r="G180" s="30"/>
      <c r="H180" s="30"/>
      <c r="I180" s="30"/>
      <c r="J180" s="30"/>
      <c r="K180" s="30"/>
      <c r="L180" s="30"/>
      <c r="M180" s="30"/>
      <c r="N180" s="30"/>
      <c r="O180" s="30"/>
      <c r="P180" s="30"/>
      <c r="Q180" s="30"/>
      <c r="R180" s="30"/>
      <c r="S180" s="30"/>
      <c r="T180" s="30"/>
      <c r="U180" s="30"/>
      <c r="V180" s="30"/>
      <c r="W180" s="30"/>
      <c r="X180" s="30"/>
      <c r="Y180" s="30"/>
      <c r="Z180" s="30"/>
      <c r="AA180" s="30"/>
      <c r="AB180" s="30"/>
      <c r="AC180" s="30"/>
      <c r="AD180" s="30"/>
      <c r="AE180" s="30"/>
      <c r="AF180" s="103"/>
      <c r="AG180" s="30"/>
      <c r="AH180" s="30"/>
      <c r="AI180" s="30"/>
      <c r="AJ180" s="30"/>
      <c r="AK180" s="30"/>
      <c r="AL180" s="30"/>
      <c r="AM180" s="30"/>
    </row>
    <row r="181" spans="2:39" ht="15" customHeight="1" x14ac:dyDescent="0.25">
      <c r="B181" s="30"/>
      <c r="C181" s="30"/>
      <c r="D181" s="30"/>
      <c r="E181" s="30"/>
      <c r="F181" s="340"/>
      <c r="G181" s="30"/>
      <c r="H181" s="30"/>
      <c r="I181" s="30"/>
      <c r="J181" s="30"/>
      <c r="K181" s="30"/>
      <c r="L181" s="30"/>
      <c r="M181" s="30"/>
      <c r="N181" s="30"/>
      <c r="O181" s="30"/>
      <c r="P181" s="30"/>
      <c r="Q181" s="30"/>
      <c r="R181" s="30"/>
      <c r="S181" s="30"/>
      <c r="T181" s="30"/>
      <c r="U181" s="30"/>
      <c r="V181" s="30"/>
      <c r="W181" s="30"/>
      <c r="X181" s="30"/>
      <c r="Y181" s="30"/>
      <c r="Z181" s="30"/>
      <c r="AA181" s="30"/>
      <c r="AB181" s="30"/>
      <c r="AC181" s="30"/>
      <c r="AD181" s="30"/>
      <c r="AE181" s="30"/>
      <c r="AF181" s="103"/>
      <c r="AG181" s="30"/>
      <c r="AH181" s="30"/>
      <c r="AI181" s="30"/>
      <c r="AJ181" s="30"/>
      <c r="AK181" s="30"/>
      <c r="AL181" s="30"/>
      <c r="AM181" s="30"/>
    </row>
    <row r="182" spans="2:39" ht="15" customHeight="1" x14ac:dyDescent="0.25">
      <c r="B182" s="30"/>
      <c r="C182" s="30"/>
      <c r="D182" s="30"/>
      <c r="E182" s="30"/>
      <c r="F182" s="340"/>
      <c r="G182" s="30"/>
      <c r="H182" s="30"/>
      <c r="I182" s="30"/>
      <c r="J182" s="30"/>
      <c r="K182" s="30"/>
      <c r="L182" s="30"/>
      <c r="M182" s="30"/>
      <c r="N182" s="30"/>
      <c r="O182" s="30"/>
      <c r="P182" s="30"/>
      <c r="Q182" s="30"/>
      <c r="R182" s="30"/>
      <c r="S182" s="30"/>
      <c r="T182" s="30"/>
      <c r="U182" s="30"/>
      <c r="V182" s="30"/>
      <c r="W182" s="30"/>
      <c r="X182" s="30"/>
      <c r="Y182" s="30"/>
      <c r="Z182" s="30"/>
      <c r="AA182" s="30"/>
      <c r="AB182" s="30"/>
      <c r="AC182" s="30"/>
      <c r="AD182" s="30"/>
      <c r="AE182" s="30"/>
      <c r="AF182" s="103"/>
      <c r="AG182" s="30"/>
      <c r="AH182" s="30"/>
      <c r="AI182" s="30"/>
      <c r="AJ182" s="30"/>
      <c r="AK182" s="30"/>
      <c r="AL182" s="30"/>
      <c r="AM182" s="30"/>
    </row>
    <row r="183" spans="2:39" ht="15" customHeight="1" x14ac:dyDescent="0.25">
      <c r="B183" s="30"/>
      <c r="C183" s="30"/>
      <c r="D183" s="30"/>
      <c r="E183" s="30"/>
      <c r="F183" s="340"/>
      <c r="G183" s="30"/>
      <c r="H183" s="30"/>
      <c r="I183" s="30"/>
      <c r="J183" s="30"/>
      <c r="K183" s="30"/>
      <c r="L183" s="30"/>
      <c r="M183" s="30"/>
      <c r="N183" s="30"/>
      <c r="O183" s="30"/>
      <c r="P183" s="30"/>
      <c r="Q183" s="30"/>
      <c r="R183" s="30"/>
      <c r="S183" s="30"/>
      <c r="T183" s="30"/>
      <c r="U183" s="30"/>
      <c r="V183" s="30"/>
      <c r="W183" s="30"/>
      <c r="X183" s="30"/>
      <c r="Y183" s="30"/>
      <c r="Z183" s="30"/>
      <c r="AA183" s="30"/>
      <c r="AB183" s="30"/>
      <c r="AC183" s="30"/>
      <c r="AD183" s="30"/>
      <c r="AE183" s="30"/>
      <c r="AF183" s="103"/>
      <c r="AG183" s="30"/>
      <c r="AH183" s="30"/>
      <c r="AI183" s="30"/>
      <c r="AJ183" s="30"/>
      <c r="AK183" s="30"/>
      <c r="AL183" s="30"/>
      <c r="AM183" s="30"/>
    </row>
    <row r="184" spans="2:39" ht="15" customHeight="1" x14ac:dyDescent="0.25">
      <c r="B184" s="30"/>
      <c r="C184" s="30"/>
      <c r="D184" s="30"/>
      <c r="E184" s="30"/>
      <c r="F184" s="340"/>
      <c r="G184" s="30"/>
      <c r="H184" s="30"/>
      <c r="I184" s="30"/>
      <c r="J184" s="30"/>
      <c r="K184" s="30"/>
      <c r="L184" s="30"/>
      <c r="M184" s="30"/>
      <c r="N184" s="30"/>
      <c r="O184" s="30"/>
      <c r="P184" s="30"/>
      <c r="Q184" s="30"/>
      <c r="R184" s="30"/>
      <c r="S184" s="30"/>
      <c r="T184" s="30"/>
      <c r="U184" s="30"/>
      <c r="V184" s="30"/>
      <c r="W184" s="30"/>
      <c r="X184" s="30"/>
      <c r="Y184" s="30"/>
      <c r="Z184" s="30"/>
      <c r="AA184" s="30"/>
      <c r="AB184" s="30"/>
      <c r="AC184" s="30"/>
      <c r="AD184" s="30"/>
      <c r="AE184" s="30"/>
      <c r="AF184" s="103"/>
      <c r="AG184" s="30"/>
      <c r="AH184" s="30"/>
      <c r="AI184" s="30"/>
      <c r="AJ184" s="30"/>
      <c r="AK184" s="30"/>
      <c r="AL184" s="30"/>
      <c r="AM184" s="30"/>
    </row>
    <row r="185" spans="2:39" ht="15" customHeight="1" x14ac:dyDescent="0.25">
      <c r="B185" s="30"/>
      <c r="C185" s="30"/>
      <c r="D185" s="30"/>
      <c r="E185" s="30"/>
      <c r="F185" s="340"/>
      <c r="G185" s="30"/>
      <c r="H185" s="30"/>
      <c r="I185" s="30"/>
      <c r="J185" s="30"/>
      <c r="K185" s="30"/>
      <c r="L185" s="30"/>
      <c r="M185" s="30"/>
      <c r="N185" s="30"/>
      <c r="O185" s="30"/>
      <c r="P185" s="30"/>
      <c r="Q185" s="30"/>
      <c r="R185" s="30"/>
      <c r="S185" s="30"/>
      <c r="T185" s="30"/>
      <c r="U185" s="30"/>
      <c r="V185" s="30"/>
      <c r="W185" s="30"/>
      <c r="X185" s="30"/>
      <c r="Y185" s="30"/>
      <c r="Z185" s="30"/>
      <c r="AA185" s="30"/>
      <c r="AB185" s="30"/>
      <c r="AC185" s="30"/>
      <c r="AD185" s="30"/>
      <c r="AE185" s="30"/>
      <c r="AF185" s="103"/>
      <c r="AG185" s="30"/>
      <c r="AH185" s="30"/>
      <c r="AI185" s="30"/>
      <c r="AJ185" s="30"/>
      <c r="AK185" s="30"/>
      <c r="AL185" s="30"/>
      <c r="AM185" s="30"/>
    </row>
    <row r="186" spans="2:39" ht="15" customHeight="1" x14ac:dyDescent="0.25">
      <c r="B186" s="30"/>
      <c r="C186" s="30"/>
      <c r="D186" s="30"/>
      <c r="E186" s="30"/>
      <c r="F186" s="340"/>
      <c r="G186" s="30"/>
      <c r="H186" s="30"/>
      <c r="I186" s="30"/>
      <c r="J186" s="30"/>
      <c r="K186" s="30"/>
      <c r="L186" s="30"/>
      <c r="M186" s="30"/>
      <c r="N186" s="30"/>
      <c r="O186" s="30"/>
      <c r="P186" s="30"/>
      <c r="Q186" s="30"/>
      <c r="R186" s="30"/>
      <c r="S186" s="30"/>
      <c r="T186" s="30"/>
      <c r="U186" s="30"/>
      <c r="V186" s="30"/>
      <c r="W186" s="30"/>
      <c r="X186" s="30"/>
      <c r="Y186" s="30"/>
      <c r="Z186" s="30"/>
      <c r="AA186" s="30"/>
      <c r="AB186" s="30"/>
      <c r="AC186" s="30"/>
      <c r="AD186" s="30"/>
      <c r="AE186" s="30"/>
      <c r="AF186" s="103"/>
      <c r="AG186" s="30"/>
      <c r="AH186" s="30"/>
      <c r="AI186" s="30"/>
      <c r="AJ186" s="30"/>
      <c r="AK186" s="30"/>
      <c r="AL186" s="30"/>
      <c r="AM186" s="30"/>
    </row>
    <row r="187" spans="2:39" ht="15" customHeight="1" x14ac:dyDescent="0.25">
      <c r="B187" s="30"/>
      <c r="C187" s="30"/>
      <c r="D187" s="30"/>
      <c r="E187" s="30"/>
      <c r="F187" s="340"/>
      <c r="G187" s="30"/>
      <c r="H187" s="30"/>
      <c r="I187" s="30"/>
      <c r="J187" s="30"/>
      <c r="K187" s="30"/>
      <c r="L187" s="30"/>
      <c r="M187" s="30"/>
      <c r="N187" s="30"/>
      <c r="O187" s="30"/>
      <c r="P187" s="30"/>
      <c r="Q187" s="30"/>
      <c r="R187" s="30"/>
      <c r="S187" s="30"/>
      <c r="T187" s="30"/>
      <c r="U187" s="30"/>
      <c r="V187" s="30"/>
      <c r="W187" s="30"/>
      <c r="X187" s="30"/>
      <c r="Y187" s="30"/>
      <c r="Z187" s="30"/>
      <c r="AA187" s="30"/>
      <c r="AB187" s="30"/>
      <c r="AC187" s="30"/>
      <c r="AD187" s="30"/>
      <c r="AE187" s="30"/>
      <c r="AF187" s="103"/>
      <c r="AG187" s="30"/>
      <c r="AH187" s="30"/>
      <c r="AI187" s="30"/>
      <c r="AJ187" s="30"/>
      <c r="AK187" s="30"/>
      <c r="AL187" s="30"/>
      <c r="AM187" s="30"/>
    </row>
    <row r="188" spans="2:39" ht="15" customHeight="1" x14ac:dyDescent="0.25">
      <c r="B188" s="30"/>
      <c r="C188" s="30"/>
      <c r="D188" s="30"/>
      <c r="E188" s="30"/>
      <c r="F188" s="340"/>
      <c r="G188" s="30"/>
      <c r="H188" s="30"/>
      <c r="I188" s="30"/>
      <c r="J188" s="30"/>
      <c r="K188" s="30"/>
      <c r="L188" s="30"/>
      <c r="M188" s="30"/>
      <c r="N188" s="30"/>
      <c r="O188" s="30"/>
      <c r="P188" s="30"/>
      <c r="Q188" s="30"/>
      <c r="R188" s="30"/>
      <c r="S188" s="30"/>
      <c r="T188" s="30"/>
      <c r="U188" s="30"/>
      <c r="V188" s="30"/>
      <c r="W188" s="30"/>
      <c r="X188" s="30"/>
      <c r="Y188" s="30"/>
      <c r="Z188" s="30"/>
      <c r="AA188" s="30"/>
      <c r="AB188" s="30"/>
      <c r="AC188" s="30"/>
      <c r="AD188" s="30"/>
      <c r="AE188" s="30"/>
      <c r="AF188" s="103"/>
      <c r="AG188" s="30"/>
      <c r="AH188" s="30"/>
      <c r="AI188" s="30"/>
      <c r="AJ188" s="30"/>
      <c r="AK188" s="30"/>
      <c r="AL188" s="30"/>
      <c r="AM188" s="30"/>
    </row>
    <row r="189" spans="2:39" ht="15" customHeight="1" x14ac:dyDescent="0.25">
      <c r="B189" s="30"/>
      <c r="C189" s="30"/>
      <c r="D189" s="30"/>
      <c r="E189" s="30"/>
      <c r="F189" s="340"/>
      <c r="G189" s="30"/>
      <c r="H189" s="30"/>
      <c r="I189" s="30"/>
      <c r="J189" s="30"/>
      <c r="K189" s="30"/>
      <c r="L189" s="30"/>
      <c r="M189" s="30"/>
      <c r="N189" s="30"/>
      <c r="O189" s="30"/>
      <c r="P189" s="30"/>
      <c r="Q189" s="30"/>
      <c r="R189" s="30"/>
      <c r="S189" s="30"/>
      <c r="T189" s="30"/>
      <c r="U189" s="30"/>
      <c r="V189" s="30"/>
      <c r="W189" s="30"/>
      <c r="X189" s="30"/>
      <c r="Y189" s="30"/>
      <c r="Z189" s="30"/>
      <c r="AA189" s="30"/>
      <c r="AB189" s="30"/>
      <c r="AC189" s="30"/>
      <c r="AD189" s="30"/>
      <c r="AE189" s="30"/>
      <c r="AF189" s="103"/>
      <c r="AG189" s="30"/>
      <c r="AH189" s="30"/>
      <c r="AI189" s="30"/>
      <c r="AJ189" s="30"/>
      <c r="AK189" s="30"/>
      <c r="AL189" s="30"/>
      <c r="AM189" s="30"/>
    </row>
    <row r="190" spans="2:39" ht="15" customHeight="1" x14ac:dyDescent="0.25">
      <c r="B190" s="30"/>
      <c r="C190" s="30"/>
      <c r="D190" s="30"/>
      <c r="E190" s="30"/>
      <c r="F190" s="340"/>
      <c r="G190" s="30"/>
      <c r="H190" s="30"/>
      <c r="I190" s="30"/>
      <c r="J190" s="30"/>
      <c r="K190" s="30"/>
      <c r="L190" s="30"/>
      <c r="M190" s="30"/>
      <c r="N190" s="30"/>
      <c r="O190" s="30"/>
      <c r="P190" s="30"/>
      <c r="Q190" s="30"/>
      <c r="R190" s="30"/>
      <c r="S190" s="30"/>
      <c r="T190" s="30"/>
      <c r="U190" s="30"/>
      <c r="V190" s="30"/>
      <c r="W190" s="30"/>
      <c r="X190" s="30"/>
      <c r="Y190" s="30"/>
      <c r="Z190" s="30"/>
      <c r="AA190" s="30"/>
      <c r="AB190" s="30"/>
      <c r="AC190" s="30"/>
      <c r="AD190" s="30"/>
      <c r="AE190" s="30"/>
      <c r="AF190" s="103"/>
      <c r="AG190" s="30"/>
      <c r="AH190" s="30"/>
      <c r="AI190" s="30"/>
      <c r="AJ190" s="30"/>
      <c r="AK190" s="30"/>
      <c r="AL190" s="30"/>
      <c r="AM190" s="30"/>
    </row>
    <row r="191" spans="2:39" ht="15" customHeight="1" x14ac:dyDescent="0.25">
      <c r="B191" s="30"/>
      <c r="C191" s="30"/>
      <c r="D191" s="30"/>
      <c r="E191" s="30"/>
      <c r="F191" s="340"/>
      <c r="G191" s="30"/>
      <c r="H191" s="30"/>
      <c r="I191" s="30"/>
      <c r="J191" s="30"/>
      <c r="K191" s="30"/>
      <c r="L191" s="30"/>
      <c r="M191" s="30"/>
      <c r="N191" s="30"/>
      <c r="O191" s="30"/>
      <c r="P191" s="30"/>
      <c r="Q191" s="30"/>
      <c r="R191" s="30"/>
      <c r="S191" s="30"/>
      <c r="T191" s="30"/>
      <c r="U191" s="30"/>
      <c r="V191" s="30"/>
      <c r="W191" s="30"/>
      <c r="X191" s="30"/>
      <c r="Y191" s="30"/>
      <c r="Z191" s="30"/>
      <c r="AA191" s="30"/>
      <c r="AB191" s="30"/>
      <c r="AC191" s="30"/>
      <c r="AD191" s="30"/>
      <c r="AE191" s="30"/>
      <c r="AF191" s="103"/>
      <c r="AG191" s="30"/>
      <c r="AH191" s="30"/>
      <c r="AI191" s="30"/>
      <c r="AJ191" s="30"/>
      <c r="AK191" s="30"/>
      <c r="AL191" s="30"/>
      <c r="AM191" s="30"/>
    </row>
    <row r="192" spans="2:39" ht="15" customHeight="1" x14ac:dyDescent="0.25">
      <c r="B192" s="30"/>
      <c r="C192" s="30"/>
      <c r="D192" s="30"/>
      <c r="E192" s="30"/>
      <c r="F192" s="340"/>
      <c r="G192" s="30"/>
      <c r="H192" s="30"/>
      <c r="I192" s="30"/>
      <c r="J192" s="30"/>
      <c r="K192" s="30"/>
      <c r="L192" s="30"/>
      <c r="M192" s="30"/>
      <c r="N192" s="30"/>
      <c r="O192" s="30"/>
      <c r="P192" s="30"/>
      <c r="Q192" s="30"/>
      <c r="R192" s="30"/>
      <c r="S192" s="30"/>
      <c r="T192" s="30"/>
      <c r="U192" s="30"/>
      <c r="V192" s="30"/>
      <c r="W192" s="30"/>
      <c r="X192" s="30"/>
      <c r="Y192" s="30"/>
      <c r="Z192" s="30"/>
      <c r="AA192" s="30"/>
      <c r="AB192" s="30"/>
      <c r="AC192" s="30"/>
      <c r="AD192" s="30"/>
      <c r="AE192" s="30"/>
      <c r="AF192" s="103"/>
      <c r="AG192" s="30"/>
      <c r="AH192" s="30"/>
      <c r="AI192" s="30"/>
      <c r="AJ192" s="30"/>
      <c r="AK192" s="30"/>
      <c r="AL192" s="30"/>
      <c r="AM192" s="30"/>
    </row>
    <row r="193" spans="2:39" ht="15" customHeight="1" x14ac:dyDescent="0.25">
      <c r="B193" s="30"/>
      <c r="C193" s="30"/>
      <c r="D193" s="30"/>
      <c r="E193" s="30"/>
      <c r="F193" s="340"/>
      <c r="G193" s="30"/>
      <c r="H193" s="30"/>
      <c r="I193" s="30"/>
      <c r="J193" s="30"/>
      <c r="K193" s="30"/>
      <c r="L193" s="30"/>
      <c r="M193" s="30"/>
      <c r="N193" s="30"/>
      <c r="O193" s="30"/>
      <c r="P193" s="30"/>
      <c r="Q193" s="30"/>
      <c r="R193" s="30"/>
      <c r="S193" s="30"/>
      <c r="T193" s="30"/>
      <c r="U193" s="30"/>
      <c r="V193" s="30"/>
      <c r="W193" s="30"/>
      <c r="X193" s="30"/>
      <c r="Y193" s="30"/>
      <c r="Z193" s="30"/>
      <c r="AA193" s="30"/>
      <c r="AB193" s="30"/>
      <c r="AC193" s="30"/>
      <c r="AD193" s="30"/>
      <c r="AE193" s="30"/>
      <c r="AF193" s="103"/>
      <c r="AG193" s="30"/>
      <c r="AH193" s="30"/>
      <c r="AI193" s="30"/>
      <c r="AJ193" s="30"/>
      <c r="AK193" s="30"/>
      <c r="AL193" s="30"/>
      <c r="AM193" s="30"/>
    </row>
    <row r="194" spans="2:39" ht="15" customHeight="1" x14ac:dyDescent="0.25">
      <c r="B194" s="30"/>
      <c r="C194" s="30"/>
      <c r="D194" s="30"/>
      <c r="E194" s="30"/>
      <c r="F194" s="340"/>
      <c r="G194" s="30"/>
      <c r="H194" s="30"/>
      <c r="I194" s="30"/>
      <c r="J194" s="30"/>
      <c r="K194" s="30"/>
      <c r="L194" s="30"/>
      <c r="M194" s="30"/>
      <c r="N194" s="30"/>
      <c r="O194" s="30"/>
      <c r="P194" s="30"/>
      <c r="Q194" s="30"/>
      <c r="R194" s="30"/>
      <c r="S194" s="30"/>
      <c r="T194" s="30"/>
      <c r="U194" s="30"/>
      <c r="V194" s="30"/>
      <c r="W194" s="30"/>
      <c r="X194" s="30"/>
      <c r="Y194" s="30"/>
      <c r="Z194" s="30"/>
      <c r="AA194" s="30"/>
      <c r="AB194" s="30"/>
      <c r="AC194" s="30"/>
      <c r="AD194" s="30"/>
      <c r="AE194" s="30"/>
      <c r="AF194" s="103"/>
      <c r="AG194" s="30"/>
      <c r="AH194" s="30"/>
      <c r="AI194" s="30"/>
      <c r="AJ194" s="30"/>
      <c r="AK194" s="30"/>
      <c r="AL194" s="30"/>
      <c r="AM194" s="30"/>
    </row>
    <row r="195" spans="2:39" ht="15" customHeight="1" x14ac:dyDescent="0.25">
      <c r="B195" s="30"/>
      <c r="C195" s="30"/>
      <c r="D195" s="30"/>
      <c r="E195" s="30"/>
      <c r="F195" s="340"/>
      <c r="G195" s="30"/>
      <c r="H195" s="30"/>
      <c r="I195" s="30"/>
      <c r="J195" s="30"/>
      <c r="K195" s="30"/>
      <c r="L195" s="30"/>
      <c r="M195" s="30"/>
      <c r="N195" s="30"/>
      <c r="O195" s="30"/>
      <c r="P195" s="30"/>
      <c r="Q195" s="30"/>
      <c r="R195" s="30"/>
      <c r="S195" s="30"/>
      <c r="T195" s="30"/>
      <c r="U195" s="30"/>
      <c r="V195" s="30"/>
      <c r="W195" s="30"/>
      <c r="X195" s="30"/>
      <c r="Y195" s="30"/>
      <c r="Z195" s="30"/>
      <c r="AA195" s="30"/>
      <c r="AB195" s="30"/>
      <c r="AC195" s="30"/>
      <c r="AD195" s="30"/>
      <c r="AE195" s="30"/>
      <c r="AF195" s="103"/>
      <c r="AG195" s="30"/>
      <c r="AH195" s="30"/>
      <c r="AI195" s="30"/>
      <c r="AJ195" s="30"/>
      <c r="AK195" s="30"/>
      <c r="AL195" s="30"/>
      <c r="AM195" s="30"/>
    </row>
    <row r="196" spans="2:39" ht="15" customHeight="1" x14ac:dyDescent="0.25">
      <c r="B196" s="30"/>
      <c r="C196" s="30"/>
      <c r="D196" s="30"/>
      <c r="E196" s="30"/>
      <c r="F196" s="340"/>
      <c r="G196" s="30"/>
      <c r="H196" s="30"/>
      <c r="I196" s="30"/>
      <c r="J196" s="30"/>
      <c r="K196" s="30"/>
      <c r="L196" s="30"/>
      <c r="M196" s="30"/>
      <c r="N196" s="30"/>
      <c r="O196" s="30"/>
      <c r="P196" s="30"/>
      <c r="Q196" s="30"/>
      <c r="R196" s="30"/>
      <c r="S196" s="30"/>
      <c r="T196" s="30"/>
      <c r="U196" s="30"/>
      <c r="V196" s="30"/>
      <c r="W196" s="30"/>
      <c r="X196" s="30"/>
      <c r="Y196" s="30"/>
      <c r="Z196" s="30"/>
      <c r="AA196" s="30"/>
      <c r="AB196" s="30"/>
      <c r="AC196" s="30"/>
      <c r="AD196" s="30"/>
      <c r="AE196" s="30"/>
      <c r="AF196" s="103"/>
      <c r="AG196" s="30"/>
      <c r="AH196" s="30"/>
      <c r="AI196" s="30"/>
      <c r="AJ196" s="30"/>
      <c r="AK196" s="30"/>
      <c r="AL196" s="30"/>
      <c r="AM196" s="30"/>
    </row>
    <row r="197" spans="2:39" ht="15" customHeight="1" x14ac:dyDescent="0.25">
      <c r="B197" s="30"/>
      <c r="C197" s="30"/>
      <c r="D197" s="30"/>
      <c r="E197" s="30"/>
      <c r="F197" s="340"/>
      <c r="G197" s="30"/>
      <c r="H197" s="30"/>
      <c r="I197" s="30"/>
      <c r="J197" s="30"/>
      <c r="K197" s="30"/>
      <c r="L197" s="30"/>
      <c r="M197" s="30"/>
      <c r="N197" s="30"/>
      <c r="O197" s="30"/>
      <c r="P197" s="30"/>
      <c r="Q197" s="30"/>
      <c r="R197" s="30"/>
      <c r="S197" s="30"/>
      <c r="T197" s="30"/>
      <c r="U197" s="30"/>
      <c r="V197" s="30"/>
      <c r="W197" s="30"/>
      <c r="X197" s="30"/>
      <c r="Y197" s="30"/>
      <c r="Z197" s="30"/>
      <c r="AA197" s="30"/>
      <c r="AB197" s="30"/>
      <c r="AC197" s="30"/>
      <c r="AD197" s="30"/>
      <c r="AE197" s="30"/>
      <c r="AF197" s="103"/>
      <c r="AG197" s="30"/>
      <c r="AH197" s="30"/>
      <c r="AI197" s="30"/>
      <c r="AJ197" s="30"/>
      <c r="AK197" s="30"/>
      <c r="AL197" s="30"/>
      <c r="AM197" s="30"/>
    </row>
    <row r="198" spans="2:39" ht="15" customHeight="1" x14ac:dyDescent="0.25">
      <c r="B198" s="30"/>
      <c r="C198" s="30"/>
      <c r="D198" s="30"/>
      <c r="E198" s="30"/>
      <c r="F198" s="340"/>
      <c r="G198" s="30"/>
      <c r="H198" s="30"/>
      <c r="I198" s="30"/>
      <c r="J198" s="30"/>
      <c r="K198" s="30"/>
      <c r="L198" s="30"/>
      <c r="M198" s="30"/>
      <c r="N198" s="30"/>
      <c r="O198" s="30"/>
      <c r="P198" s="30"/>
      <c r="Q198" s="30"/>
      <c r="R198" s="30"/>
      <c r="S198" s="30"/>
      <c r="T198" s="30"/>
      <c r="U198" s="30"/>
      <c r="V198" s="30"/>
      <c r="W198" s="30"/>
      <c r="X198" s="30"/>
      <c r="Y198" s="30"/>
      <c r="Z198" s="30"/>
      <c r="AA198" s="30"/>
      <c r="AB198" s="30"/>
      <c r="AC198" s="30"/>
      <c r="AD198" s="30"/>
      <c r="AE198" s="30"/>
      <c r="AF198" s="103"/>
      <c r="AG198" s="30"/>
      <c r="AH198" s="30"/>
      <c r="AI198" s="30"/>
      <c r="AJ198" s="30"/>
      <c r="AK198" s="30"/>
      <c r="AL198" s="30"/>
      <c r="AM198" s="30"/>
    </row>
    <row r="199" spans="2:39" ht="15" customHeight="1" x14ac:dyDescent="0.25">
      <c r="B199" s="30"/>
      <c r="C199" s="30"/>
      <c r="D199" s="30"/>
      <c r="E199" s="30"/>
      <c r="F199" s="340"/>
      <c r="G199" s="30"/>
      <c r="H199" s="30"/>
      <c r="I199" s="30"/>
      <c r="J199" s="30"/>
      <c r="K199" s="30"/>
      <c r="L199" s="30"/>
      <c r="M199" s="30"/>
      <c r="N199" s="30"/>
      <c r="O199" s="30"/>
      <c r="P199" s="30"/>
      <c r="Q199" s="30"/>
      <c r="R199" s="30"/>
      <c r="S199" s="30"/>
      <c r="T199" s="30"/>
      <c r="U199" s="30"/>
      <c r="V199" s="30"/>
      <c r="W199" s="30"/>
      <c r="X199" s="30"/>
      <c r="Y199" s="30"/>
      <c r="Z199" s="30"/>
      <c r="AA199" s="30"/>
      <c r="AB199" s="30"/>
      <c r="AC199" s="30"/>
      <c r="AD199" s="30"/>
      <c r="AE199" s="30"/>
      <c r="AF199" s="103"/>
      <c r="AG199" s="30"/>
      <c r="AH199" s="30"/>
      <c r="AI199" s="30"/>
      <c r="AJ199" s="30"/>
      <c r="AK199" s="30"/>
      <c r="AL199" s="30"/>
      <c r="AM199" s="30"/>
    </row>
    <row r="200" spans="2:39" ht="15" customHeight="1" x14ac:dyDescent="0.25">
      <c r="B200" s="30"/>
      <c r="C200" s="30"/>
      <c r="D200" s="30"/>
      <c r="E200" s="30"/>
      <c r="F200" s="340"/>
      <c r="G200" s="30"/>
      <c r="H200" s="30"/>
      <c r="I200" s="30"/>
      <c r="J200" s="30"/>
      <c r="K200" s="30"/>
      <c r="L200" s="30"/>
      <c r="M200" s="30"/>
      <c r="N200" s="30"/>
      <c r="O200" s="30"/>
      <c r="P200" s="30"/>
      <c r="Q200" s="30"/>
      <c r="R200" s="30"/>
      <c r="S200" s="30"/>
      <c r="T200" s="30"/>
      <c r="U200" s="30"/>
      <c r="V200" s="30"/>
      <c r="W200" s="30"/>
      <c r="X200" s="30"/>
      <c r="Y200" s="30"/>
      <c r="Z200" s="30"/>
      <c r="AA200" s="30"/>
      <c r="AB200" s="30"/>
      <c r="AC200" s="30"/>
      <c r="AD200" s="30"/>
      <c r="AE200" s="30"/>
      <c r="AF200" s="103"/>
      <c r="AG200" s="30"/>
      <c r="AH200" s="30"/>
      <c r="AI200" s="30"/>
      <c r="AJ200" s="30"/>
      <c r="AK200" s="30"/>
      <c r="AL200" s="30"/>
      <c r="AM200" s="30"/>
    </row>
    <row r="201" spans="2:39" ht="15" customHeight="1" x14ac:dyDescent="0.25">
      <c r="B201" s="30"/>
      <c r="C201" s="30"/>
      <c r="D201" s="30"/>
      <c r="E201" s="30"/>
      <c r="F201" s="340"/>
      <c r="G201" s="30"/>
      <c r="H201" s="30"/>
      <c r="I201" s="30"/>
      <c r="J201" s="30"/>
      <c r="K201" s="30"/>
      <c r="L201" s="30"/>
      <c r="M201" s="30"/>
      <c r="N201" s="30"/>
      <c r="O201" s="30"/>
      <c r="P201" s="30"/>
      <c r="Q201" s="30"/>
      <c r="R201" s="30"/>
      <c r="S201" s="30"/>
      <c r="T201" s="30"/>
      <c r="U201" s="30"/>
      <c r="V201" s="30"/>
      <c r="W201" s="30"/>
      <c r="X201" s="30"/>
      <c r="Y201" s="30"/>
      <c r="Z201" s="30"/>
      <c r="AA201" s="30"/>
      <c r="AB201" s="30"/>
      <c r="AC201" s="30"/>
      <c r="AD201" s="30"/>
      <c r="AE201" s="30"/>
      <c r="AF201" s="103"/>
      <c r="AG201" s="30"/>
      <c r="AH201" s="30"/>
      <c r="AI201" s="30"/>
      <c r="AJ201" s="30"/>
      <c r="AK201" s="30"/>
      <c r="AL201" s="30"/>
      <c r="AM201" s="30"/>
    </row>
    <row r="202" spans="2:39" ht="15" customHeight="1" x14ac:dyDescent="0.25">
      <c r="B202" s="30"/>
      <c r="C202" s="30"/>
      <c r="D202" s="30"/>
      <c r="E202" s="30"/>
      <c r="F202" s="340"/>
      <c r="G202" s="30"/>
      <c r="H202" s="30"/>
      <c r="I202" s="30"/>
      <c r="J202" s="30"/>
      <c r="K202" s="30"/>
      <c r="L202" s="30"/>
      <c r="M202" s="30"/>
      <c r="N202" s="30"/>
      <c r="O202" s="30"/>
      <c r="P202" s="30"/>
      <c r="Q202" s="30"/>
      <c r="R202" s="30"/>
      <c r="S202" s="30"/>
      <c r="T202" s="30"/>
      <c r="U202" s="30"/>
      <c r="V202" s="30"/>
      <c r="W202" s="30"/>
      <c r="X202" s="30"/>
      <c r="Y202" s="30"/>
      <c r="Z202" s="30"/>
      <c r="AA202" s="30"/>
      <c r="AB202" s="30"/>
      <c r="AC202" s="30"/>
      <c r="AD202" s="30"/>
      <c r="AE202" s="30"/>
      <c r="AF202" s="103"/>
      <c r="AG202" s="30"/>
      <c r="AH202" s="30"/>
      <c r="AI202" s="30"/>
      <c r="AJ202" s="30"/>
      <c r="AK202" s="30"/>
      <c r="AL202" s="30"/>
      <c r="AM202" s="30"/>
    </row>
    <row r="203" spans="2:39" ht="15" customHeight="1" x14ac:dyDescent="0.25">
      <c r="B203" s="30"/>
      <c r="C203" s="30"/>
      <c r="D203" s="30"/>
      <c r="E203" s="30"/>
      <c r="F203" s="340"/>
      <c r="G203" s="30"/>
      <c r="H203" s="30"/>
      <c r="I203" s="30"/>
      <c r="J203" s="30"/>
      <c r="K203" s="30"/>
      <c r="L203" s="30"/>
      <c r="M203" s="30"/>
      <c r="N203" s="30"/>
      <c r="O203" s="30"/>
      <c r="P203" s="30"/>
      <c r="Q203" s="30"/>
      <c r="R203" s="30"/>
      <c r="S203" s="30"/>
      <c r="T203" s="30"/>
      <c r="U203" s="30"/>
      <c r="V203" s="30"/>
      <c r="W203" s="30"/>
      <c r="X203" s="30"/>
      <c r="Y203" s="30"/>
      <c r="Z203" s="30"/>
      <c r="AA203" s="30"/>
      <c r="AB203" s="30"/>
      <c r="AC203" s="30"/>
      <c r="AD203" s="30"/>
      <c r="AE203" s="30"/>
      <c r="AF203" s="103"/>
      <c r="AG203" s="30"/>
      <c r="AH203" s="30"/>
      <c r="AI203" s="30"/>
      <c r="AJ203" s="30"/>
      <c r="AK203" s="30"/>
      <c r="AL203" s="30"/>
      <c r="AM203" s="30"/>
    </row>
    <row r="204" spans="2:39" ht="15" customHeight="1" x14ac:dyDescent="0.25">
      <c r="B204" s="30"/>
      <c r="C204" s="30"/>
      <c r="D204" s="30"/>
      <c r="E204" s="30"/>
      <c r="F204" s="340"/>
      <c r="G204" s="30"/>
      <c r="H204" s="30"/>
      <c r="I204" s="30"/>
      <c r="J204" s="30"/>
      <c r="K204" s="30"/>
      <c r="L204" s="30"/>
      <c r="M204" s="30"/>
      <c r="N204" s="30"/>
      <c r="O204" s="30"/>
      <c r="P204" s="30"/>
      <c r="Q204" s="30"/>
      <c r="R204" s="30"/>
      <c r="S204" s="30"/>
      <c r="T204" s="30"/>
      <c r="U204" s="30"/>
      <c r="V204" s="30"/>
      <c r="W204" s="30"/>
      <c r="X204" s="30"/>
      <c r="Y204" s="30"/>
      <c r="Z204" s="30"/>
      <c r="AA204" s="30"/>
      <c r="AB204" s="30"/>
      <c r="AC204" s="30"/>
      <c r="AD204" s="30"/>
      <c r="AE204" s="30"/>
      <c r="AF204" s="103"/>
      <c r="AG204" s="30"/>
      <c r="AH204" s="30"/>
      <c r="AI204" s="30"/>
      <c r="AJ204" s="30"/>
      <c r="AK204" s="30"/>
      <c r="AL204" s="30"/>
      <c r="AM204" s="30"/>
    </row>
    <row r="205" spans="2:39" ht="15" customHeight="1" x14ac:dyDescent="0.25">
      <c r="B205" s="30"/>
      <c r="C205" s="30"/>
      <c r="D205" s="30"/>
      <c r="E205" s="30"/>
      <c r="F205" s="340"/>
      <c r="G205" s="30"/>
      <c r="H205" s="30"/>
      <c r="I205" s="30"/>
      <c r="J205" s="30"/>
      <c r="K205" s="30"/>
      <c r="L205" s="30"/>
      <c r="M205" s="30"/>
      <c r="N205" s="30"/>
      <c r="O205" s="30"/>
      <c r="P205" s="30"/>
      <c r="Q205" s="30"/>
      <c r="R205" s="30"/>
      <c r="S205" s="30"/>
      <c r="T205" s="30"/>
      <c r="U205" s="30"/>
      <c r="V205" s="30"/>
      <c r="W205" s="30"/>
      <c r="X205" s="30"/>
      <c r="Y205" s="30"/>
      <c r="Z205" s="30"/>
      <c r="AA205" s="30"/>
      <c r="AB205" s="30"/>
      <c r="AC205" s="30"/>
      <c r="AD205" s="30"/>
      <c r="AE205" s="30"/>
      <c r="AF205" s="103"/>
      <c r="AG205" s="30"/>
      <c r="AH205" s="30"/>
      <c r="AI205" s="30"/>
      <c r="AJ205" s="30"/>
      <c r="AK205" s="30"/>
      <c r="AL205" s="30"/>
      <c r="AM205" s="30"/>
    </row>
    <row r="206" spans="2:39" ht="15" customHeight="1" x14ac:dyDescent="0.25">
      <c r="B206" s="30"/>
      <c r="C206" s="30"/>
      <c r="D206" s="30"/>
      <c r="E206" s="30"/>
      <c r="F206" s="340"/>
      <c r="G206" s="30"/>
      <c r="H206" s="30"/>
      <c r="I206" s="30"/>
      <c r="J206" s="30"/>
      <c r="K206" s="30"/>
      <c r="L206" s="30"/>
      <c r="M206" s="30"/>
      <c r="N206" s="30"/>
      <c r="O206" s="30"/>
      <c r="P206" s="30"/>
      <c r="Q206" s="30"/>
      <c r="R206" s="30"/>
      <c r="S206" s="30"/>
      <c r="T206" s="30"/>
      <c r="U206" s="30"/>
      <c r="V206" s="30"/>
      <c r="W206" s="30"/>
      <c r="X206" s="30"/>
      <c r="Y206" s="30"/>
      <c r="Z206" s="30"/>
      <c r="AA206" s="30"/>
      <c r="AB206" s="30"/>
      <c r="AC206" s="30"/>
      <c r="AD206" s="30"/>
      <c r="AE206" s="30"/>
      <c r="AF206" s="103"/>
      <c r="AG206" s="30"/>
      <c r="AH206" s="30"/>
      <c r="AI206" s="30"/>
      <c r="AJ206" s="30"/>
      <c r="AK206" s="30"/>
      <c r="AL206" s="30"/>
      <c r="AM206" s="30"/>
    </row>
    <row r="207" spans="2:39" ht="15" customHeight="1" x14ac:dyDescent="0.25">
      <c r="B207" s="30"/>
      <c r="C207" s="30"/>
      <c r="D207" s="30"/>
      <c r="E207" s="30"/>
      <c r="F207" s="340"/>
      <c r="G207" s="30"/>
      <c r="H207" s="30"/>
      <c r="I207" s="30"/>
      <c r="J207" s="30"/>
      <c r="K207" s="30"/>
      <c r="L207" s="30"/>
      <c r="M207" s="30"/>
      <c r="N207" s="30"/>
      <c r="O207" s="30"/>
      <c r="P207" s="30"/>
      <c r="Q207" s="30"/>
      <c r="R207" s="30"/>
      <c r="S207" s="30"/>
      <c r="T207" s="30"/>
      <c r="U207" s="30"/>
      <c r="V207" s="30"/>
      <c r="W207" s="30"/>
      <c r="X207" s="30"/>
      <c r="Y207" s="30"/>
      <c r="Z207" s="30"/>
      <c r="AA207" s="30"/>
      <c r="AB207" s="30"/>
      <c r="AC207" s="30"/>
      <c r="AD207" s="30"/>
      <c r="AE207" s="30"/>
      <c r="AF207" s="103"/>
      <c r="AG207" s="30"/>
      <c r="AH207" s="30"/>
      <c r="AI207" s="30"/>
      <c r="AJ207" s="30"/>
      <c r="AK207" s="30"/>
      <c r="AL207" s="30"/>
      <c r="AM207" s="30"/>
    </row>
    <row r="208" spans="2:39" ht="15" customHeight="1" x14ac:dyDescent="0.25">
      <c r="B208" s="30"/>
      <c r="C208" s="30"/>
      <c r="D208" s="30"/>
      <c r="E208" s="30"/>
      <c r="F208" s="340"/>
      <c r="G208" s="30"/>
      <c r="H208" s="30"/>
      <c r="I208" s="30"/>
      <c r="J208" s="30"/>
      <c r="K208" s="30"/>
      <c r="L208" s="30"/>
      <c r="M208" s="30"/>
      <c r="N208" s="30"/>
      <c r="O208" s="30"/>
      <c r="P208" s="30"/>
      <c r="Q208" s="30"/>
      <c r="R208" s="30"/>
      <c r="S208" s="30"/>
      <c r="T208" s="30"/>
      <c r="U208" s="30"/>
      <c r="V208" s="30"/>
      <c r="W208" s="30"/>
      <c r="X208" s="30"/>
      <c r="Y208" s="30"/>
      <c r="Z208" s="30"/>
      <c r="AA208" s="30"/>
      <c r="AB208" s="30"/>
      <c r="AC208" s="30"/>
      <c r="AD208" s="30"/>
      <c r="AE208" s="30"/>
      <c r="AF208" s="103"/>
      <c r="AG208" s="30"/>
      <c r="AH208" s="30"/>
      <c r="AI208" s="30"/>
      <c r="AJ208" s="30"/>
      <c r="AK208" s="30"/>
      <c r="AL208" s="30"/>
      <c r="AM208" s="30"/>
    </row>
    <row r="209" spans="2:39" ht="15" customHeight="1" x14ac:dyDescent="0.25">
      <c r="B209" s="30"/>
      <c r="C209" s="30"/>
      <c r="D209" s="30"/>
      <c r="E209" s="30"/>
      <c r="F209" s="340"/>
      <c r="G209" s="30"/>
      <c r="H209" s="30"/>
      <c r="I209" s="30"/>
      <c r="J209" s="30"/>
      <c r="K209" s="30"/>
      <c r="L209" s="30"/>
      <c r="M209" s="30"/>
      <c r="N209" s="30"/>
      <c r="O209" s="30"/>
      <c r="P209" s="30"/>
      <c r="Q209" s="30"/>
      <c r="R209" s="30"/>
      <c r="S209" s="30"/>
      <c r="T209" s="30"/>
      <c r="U209" s="30"/>
      <c r="V209" s="30"/>
      <c r="W209" s="30"/>
      <c r="X209" s="30"/>
      <c r="Y209" s="30"/>
      <c r="Z209" s="30"/>
      <c r="AA209" s="30"/>
      <c r="AB209" s="30"/>
      <c r="AC209" s="30"/>
      <c r="AD209" s="30"/>
      <c r="AE209" s="30"/>
      <c r="AF209" s="103"/>
      <c r="AG209" s="30"/>
      <c r="AH209" s="30"/>
      <c r="AI209" s="30"/>
      <c r="AJ209" s="30"/>
      <c r="AK209" s="30"/>
      <c r="AL209" s="30"/>
      <c r="AM209" s="30"/>
    </row>
    <row r="210" spans="2:39" ht="15" customHeight="1" x14ac:dyDescent="0.25">
      <c r="B210" s="30"/>
      <c r="C210" s="30"/>
      <c r="D210" s="30"/>
      <c r="E210" s="30"/>
      <c r="F210" s="340"/>
      <c r="G210" s="30"/>
      <c r="H210" s="30"/>
      <c r="I210" s="30"/>
      <c r="J210" s="30"/>
      <c r="K210" s="30"/>
      <c r="L210" s="30"/>
      <c r="M210" s="30"/>
      <c r="N210" s="30"/>
      <c r="O210" s="30"/>
      <c r="P210" s="30"/>
      <c r="Q210" s="30"/>
      <c r="R210" s="30"/>
      <c r="S210" s="30"/>
      <c r="T210" s="30"/>
      <c r="U210" s="30"/>
      <c r="V210" s="30"/>
      <c r="W210" s="30"/>
      <c r="X210" s="30"/>
      <c r="Y210" s="30"/>
      <c r="Z210" s="30"/>
      <c r="AA210" s="30"/>
      <c r="AB210" s="30"/>
      <c r="AC210" s="30"/>
      <c r="AD210" s="30"/>
      <c r="AE210" s="30"/>
      <c r="AF210" s="103"/>
      <c r="AG210" s="30"/>
      <c r="AH210" s="30"/>
      <c r="AI210" s="30"/>
      <c r="AJ210" s="30"/>
      <c r="AK210" s="30"/>
      <c r="AL210" s="30"/>
      <c r="AM210" s="30"/>
    </row>
    <row r="211" spans="2:39" ht="15" customHeight="1" x14ac:dyDescent="0.25">
      <c r="B211" s="30"/>
      <c r="C211" s="30"/>
      <c r="D211" s="30"/>
      <c r="E211" s="30"/>
      <c r="F211" s="340"/>
      <c r="G211" s="30"/>
      <c r="H211" s="30"/>
      <c r="I211" s="30"/>
      <c r="J211" s="30"/>
      <c r="K211" s="30"/>
      <c r="L211" s="30"/>
      <c r="M211" s="30"/>
      <c r="N211" s="30"/>
      <c r="O211" s="30"/>
      <c r="P211" s="30"/>
      <c r="Q211" s="30"/>
      <c r="R211" s="30"/>
      <c r="S211" s="30"/>
      <c r="T211" s="30"/>
      <c r="U211" s="30"/>
      <c r="V211" s="30"/>
      <c r="W211" s="30"/>
      <c r="X211" s="30"/>
      <c r="Y211" s="30"/>
      <c r="Z211" s="30"/>
      <c r="AA211" s="30"/>
      <c r="AB211" s="30"/>
      <c r="AC211" s="30"/>
      <c r="AD211" s="30"/>
      <c r="AE211" s="30"/>
      <c r="AF211" s="103"/>
      <c r="AG211" s="30"/>
      <c r="AH211" s="30"/>
      <c r="AI211" s="30"/>
      <c r="AJ211" s="30"/>
      <c r="AK211" s="30"/>
      <c r="AL211" s="30"/>
      <c r="AM211" s="30"/>
    </row>
    <row r="212" spans="2:39" ht="15" customHeight="1" x14ac:dyDescent="0.25">
      <c r="B212" s="30"/>
      <c r="C212" s="30"/>
      <c r="D212" s="30"/>
      <c r="E212" s="30"/>
      <c r="F212" s="340"/>
      <c r="G212" s="30"/>
      <c r="H212" s="30"/>
      <c r="I212" s="30"/>
      <c r="J212" s="30"/>
      <c r="K212" s="30"/>
      <c r="L212" s="30"/>
      <c r="M212" s="30"/>
      <c r="N212" s="30"/>
      <c r="O212" s="30"/>
      <c r="P212" s="30"/>
      <c r="Q212" s="30"/>
      <c r="R212" s="30"/>
      <c r="S212" s="30"/>
      <c r="T212" s="30"/>
      <c r="U212" s="30"/>
      <c r="V212" s="30"/>
      <c r="W212" s="30"/>
      <c r="X212" s="30"/>
      <c r="Y212" s="30"/>
      <c r="Z212" s="30"/>
      <c r="AA212" s="30"/>
      <c r="AB212" s="30"/>
      <c r="AC212" s="30"/>
      <c r="AD212" s="30"/>
      <c r="AE212" s="30"/>
      <c r="AF212" s="103"/>
      <c r="AG212" s="30"/>
      <c r="AH212" s="30"/>
      <c r="AI212" s="30"/>
      <c r="AJ212" s="30"/>
      <c r="AK212" s="30"/>
      <c r="AL212" s="30"/>
      <c r="AM212" s="30"/>
    </row>
    <row r="213" spans="2:39" ht="15" customHeight="1" x14ac:dyDescent="0.25">
      <c r="B213" s="30"/>
      <c r="C213" s="30"/>
      <c r="D213" s="30"/>
      <c r="E213" s="30"/>
      <c r="F213" s="340"/>
      <c r="G213" s="30"/>
      <c r="H213" s="30"/>
      <c r="I213" s="30"/>
      <c r="J213" s="30"/>
      <c r="K213" s="30"/>
      <c r="L213" s="30"/>
      <c r="M213" s="30"/>
      <c r="N213" s="30"/>
      <c r="O213" s="30"/>
      <c r="P213" s="30"/>
      <c r="Q213" s="30"/>
      <c r="R213" s="30"/>
      <c r="S213" s="30"/>
      <c r="T213" s="30"/>
      <c r="U213" s="30"/>
      <c r="V213" s="30"/>
      <c r="W213" s="30"/>
      <c r="X213" s="30"/>
      <c r="Y213" s="30"/>
      <c r="Z213" s="30"/>
      <c r="AA213" s="30"/>
      <c r="AB213" s="30"/>
      <c r="AC213" s="30"/>
      <c r="AD213" s="30"/>
      <c r="AE213" s="30"/>
      <c r="AF213" s="103"/>
      <c r="AG213" s="30"/>
      <c r="AH213" s="30"/>
      <c r="AI213" s="30"/>
      <c r="AJ213" s="30"/>
      <c r="AK213" s="30"/>
      <c r="AL213" s="30"/>
      <c r="AM213" s="30"/>
    </row>
    <row r="214" spans="2:39" ht="15" customHeight="1" x14ac:dyDescent="0.25">
      <c r="B214" s="30"/>
      <c r="C214" s="30"/>
      <c r="D214" s="30"/>
      <c r="E214" s="30"/>
      <c r="F214" s="340"/>
      <c r="G214" s="30"/>
      <c r="H214" s="30"/>
      <c r="I214" s="30"/>
      <c r="J214" s="30"/>
      <c r="K214" s="30"/>
      <c r="L214" s="30"/>
      <c r="M214" s="30"/>
      <c r="N214" s="30"/>
      <c r="O214" s="30"/>
      <c r="P214" s="30"/>
      <c r="Q214" s="30"/>
      <c r="R214" s="30"/>
      <c r="S214" s="30"/>
      <c r="T214" s="30"/>
      <c r="U214" s="30"/>
      <c r="V214" s="30"/>
      <c r="W214" s="30"/>
      <c r="X214" s="30"/>
      <c r="Y214" s="30"/>
      <c r="Z214" s="30"/>
      <c r="AA214" s="30"/>
      <c r="AB214" s="30"/>
      <c r="AC214" s="30"/>
      <c r="AD214" s="30"/>
      <c r="AE214" s="30"/>
      <c r="AF214" s="103"/>
      <c r="AG214" s="30"/>
      <c r="AH214" s="30"/>
      <c r="AI214" s="30"/>
      <c r="AJ214" s="30"/>
      <c r="AK214" s="30"/>
      <c r="AL214" s="30"/>
      <c r="AM214" s="30"/>
    </row>
    <row r="215" spans="2:39" ht="15" customHeight="1" x14ac:dyDescent="0.25">
      <c r="B215" s="30"/>
      <c r="C215" s="30"/>
      <c r="D215" s="30"/>
      <c r="E215" s="30"/>
      <c r="F215" s="340"/>
      <c r="G215" s="30"/>
      <c r="H215" s="30"/>
      <c r="I215" s="30"/>
      <c r="J215" s="30"/>
      <c r="K215" s="30"/>
      <c r="L215" s="30"/>
      <c r="M215" s="30"/>
      <c r="N215" s="30"/>
      <c r="O215" s="30"/>
      <c r="P215" s="30"/>
      <c r="Q215" s="30"/>
      <c r="R215" s="30"/>
      <c r="S215" s="30"/>
      <c r="T215" s="30"/>
      <c r="U215" s="30"/>
      <c r="V215" s="30"/>
      <c r="W215" s="30"/>
      <c r="X215" s="30"/>
      <c r="Y215" s="30"/>
      <c r="Z215" s="30"/>
      <c r="AA215" s="30"/>
      <c r="AB215" s="30"/>
      <c r="AC215" s="30"/>
      <c r="AD215" s="30"/>
      <c r="AE215" s="30"/>
      <c r="AF215" s="103"/>
      <c r="AG215" s="30"/>
      <c r="AH215" s="30"/>
      <c r="AI215" s="30"/>
      <c r="AJ215" s="30"/>
      <c r="AK215" s="30"/>
      <c r="AL215" s="30"/>
      <c r="AM215" s="30"/>
    </row>
    <row r="216" spans="2:39" ht="15" customHeight="1" x14ac:dyDescent="0.25">
      <c r="B216" s="30"/>
      <c r="C216" s="30"/>
      <c r="D216" s="30"/>
      <c r="E216" s="30"/>
      <c r="F216" s="340"/>
      <c r="G216" s="30"/>
      <c r="H216" s="30"/>
      <c r="I216" s="30"/>
      <c r="J216" s="30"/>
      <c r="K216" s="30"/>
      <c r="L216" s="30"/>
      <c r="M216" s="30"/>
      <c r="N216" s="30"/>
      <c r="O216" s="30"/>
      <c r="P216" s="30"/>
      <c r="Q216" s="30"/>
      <c r="R216" s="30"/>
      <c r="S216" s="30"/>
      <c r="T216" s="30"/>
      <c r="U216" s="30"/>
      <c r="V216" s="30"/>
      <c r="W216" s="30"/>
      <c r="X216" s="30"/>
      <c r="Y216" s="30"/>
      <c r="Z216" s="30"/>
      <c r="AA216" s="30"/>
      <c r="AB216" s="30"/>
      <c r="AC216" s="30"/>
      <c r="AD216" s="30"/>
      <c r="AE216" s="30"/>
      <c r="AF216" s="103"/>
      <c r="AG216" s="30"/>
      <c r="AH216" s="30"/>
      <c r="AI216" s="30"/>
      <c r="AJ216" s="30"/>
      <c r="AK216" s="30"/>
      <c r="AL216" s="30"/>
      <c r="AM216" s="30"/>
    </row>
    <row r="217" spans="2:39" ht="15" customHeight="1" x14ac:dyDescent="0.25">
      <c r="B217" s="30"/>
      <c r="C217" s="30"/>
      <c r="D217" s="30"/>
      <c r="E217" s="30"/>
      <c r="F217" s="340"/>
      <c r="G217" s="30"/>
      <c r="H217" s="30"/>
      <c r="I217" s="30"/>
      <c r="J217" s="30"/>
      <c r="K217" s="30"/>
      <c r="L217" s="30"/>
      <c r="M217" s="30"/>
      <c r="N217" s="30"/>
      <c r="O217" s="30"/>
      <c r="P217" s="30"/>
      <c r="Q217" s="30"/>
      <c r="R217" s="30"/>
      <c r="S217" s="30"/>
      <c r="T217" s="30"/>
      <c r="U217" s="30"/>
      <c r="V217" s="30"/>
      <c r="W217" s="30"/>
      <c r="X217" s="30"/>
      <c r="Y217" s="30"/>
      <c r="Z217" s="30"/>
      <c r="AA217" s="30"/>
      <c r="AB217" s="30"/>
      <c r="AC217" s="30"/>
      <c r="AD217" s="30"/>
      <c r="AE217" s="30"/>
      <c r="AF217" s="103"/>
      <c r="AG217" s="30"/>
      <c r="AH217" s="30"/>
      <c r="AI217" s="30"/>
      <c r="AJ217" s="30"/>
      <c r="AK217" s="30"/>
      <c r="AL217" s="30"/>
      <c r="AM217" s="30"/>
    </row>
    <row r="218" spans="2:39" ht="15" customHeight="1" x14ac:dyDescent="0.25">
      <c r="B218" s="30"/>
      <c r="C218" s="30"/>
      <c r="D218" s="30"/>
      <c r="E218" s="30"/>
      <c r="F218" s="340"/>
      <c r="G218" s="30"/>
      <c r="H218" s="30"/>
      <c r="I218" s="30"/>
      <c r="J218" s="30"/>
      <c r="K218" s="30"/>
      <c r="L218" s="30"/>
      <c r="M218" s="30"/>
      <c r="N218" s="30"/>
      <c r="O218" s="30"/>
      <c r="P218" s="30"/>
      <c r="Q218" s="30"/>
      <c r="R218" s="30"/>
      <c r="S218" s="30"/>
      <c r="T218" s="30"/>
      <c r="U218" s="30"/>
      <c r="V218" s="30"/>
      <c r="W218" s="30"/>
      <c r="X218" s="30"/>
      <c r="Y218" s="30"/>
      <c r="Z218" s="30"/>
      <c r="AA218" s="30"/>
      <c r="AB218" s="30"/>
      <c r="AC218" s="30"/>
      <c r="AD218" s="30"/>
      <c r="AE218" s="30"/>
      <c r="AF218" s="103"/>
      <c r="AG218" s="30"/>
      <c r="AH218" s="30"/>
      <c r="AI218" s="30"/>
      <c r="AJ218" s="30"/>
      <c r="AK218" s="30"/>
      <c r="AL218" s="30"/>
      <c r="AM218" s="30"/>
    </row>
    <row r="219" spans="2:39" ht="15" customHeight="1" x14ac:dyDescent="0.25">
      <c r="B219" s="30"/>
      <c r="C219" s="30"/>
      <c r="D219" s="30"/>
      <c r="E219" s="30"/>
      <c r="F219" s="340"/>
      <c r="G219" s="30"/>
      <c r="H219" s="30"/>
      <c r="I219" s="30"/>
      <c r="J219" s="30"/>
      <c r="K219" s="30"/>
      <c r="L219" s="30"/>
      <c r="M219" s="30"/>
      <c r="N219" s="30"/>
      <c r="O219" s="30"/>
      <c r="P219" s="30"/>
      <c r="Q219" s="30"/>
      <c r="R219" s="30"/>
      <c r="S219" s="30"/>
      <c r="T219" s="30"/>
      <c r="U219" s="30"/>
      <c r="V219" s="30"/>
      <c r="W219" s="30"/>
      <c r="X219" s="30"/>
      <c r="Y219" s="30"/>
      <c r="Z219" s="30"/>
      <c r="AA219" s="30"/>
      <c r="AB219" s="30"/>
      <c r="AC219" s="30"/>
      <c r="AD219" s="30"/>
      <c r="AE219" s="30"/>
      <c r="AF219" s="103"/>
      <c r="AG219" s="30"/>
      <c r="AH219" s="30"/>
      <c r="AI219" s="30"/>
      <c r="AJ219" s="30"/>
      <c r="AK219" s="30"/>
      <c r="AL219" s="30"/>
      <c r="AM219" s="30"/>
    </row>
    <row r="220" spans="2:39" ht="15" customHeight="1" x14ac:dyDescent="0.25">
      <c r="B220" s="30"/>
      <c r="C220" s="30"/>
      <c r="D220" s="30"/>
      <c r="E220" s="30"/>
      <c r="F220" s="340"/>
      <c r="G220" s="30"/>
      <c r="H220" s="30"/>
      <c r="I220" s="30"/>
      <c r="J220" s="30"/>
      <c r="K220" s="30"/>
      <c r="L220" s="30"/>
      <c r="M220" s="30"/>
      <c r="N220" s="30"/>
      <c r="O220" s="30"/>
      <c r="P220" s="30"/>
      <c r="Q220" s="30"/>
      <c r="R220" s="30"/>
      <c r="S220" s="30"/>
      <c r="T220" s="30"/>
      <c r="U220" s="30"/>
      <c r="V220" s="30"/>
      <c r="W220" s="30"/>
      <c r="X220" s="30"/>
      <c r="Y220" s="30"/>
      <c r="Z220" s="30"/>
      <c r="AA220" s="30"/>
      <c r="AB220" s="30"/>
      <c r="AC220" s="30"/>
      <c r="AD220" s="30"/>
      <c r="AE220" s="30"/>
      <c r="AF220" s="103"/>
      <c r="AG220" s="30"/>
      <c r="AH220" s="30"/>
      <c r="AI220" s="30"/>
      <c r="AJ220" s="30"/>
      <c r="AK220" s="30"/>
      <c r="AL220" s="30"/>
      <c r="AM220" s="30"/>
    </row>
    <row r="221" spans="2:39" ht="15" customHeight="1" x14ac:dyDescent="0.25">
      <c r="B221" s="30"/>
      <c r="C221" s="30"/>
      <c r="D221" s="30"/>
      <c r="E221" s="30"/>
      <c r="F221" s="340"/>
      <c r="G221" s="30"/>
      <c r="H221" s="30"/>
      <c r="I221" s="30"/>
      <c r="J221" s="30"/>
      <c r="K221" s="30"/>
      <c r="L221" s="30"/>
      <c r="M221" s="30"/>
      <c r="N221" s="30"/>
      <c r="O221" s="30"/>
      <c r="P221" s="30"/>
      <c r="Q221" s="30"/>
      <c r="R221" s="30"/>
      <c r="S221" s="30"/>
      <c r="T221" s="30"/>
      <c r="U221" s="30"/>
      <c r="V221" s="30"/>
      <c r="W221" s="30"/>
      <c r="X221" s="30"/>
      <c r="Y221" s="30"/>
      <c r="Z221" s="30"/>
      <c r="AA221" s="30"/>
      <c r="AB221" s="30"/>
      <c r="AC221" s="30"/>
      <c r="AD221" s="30"/>
      <c r="AE221" s="30"/>
      <c r="AF221" s="103"/>
      <c r="AG221" s="30"/>
      <c r="AH221" s="30"/>
      <c r="AI221" s="30"/>
      <c r="AJ221" s="30"/>
      <c r="AK221" s="30"/>
      <c r="AL221" s="30"/>
      <c r="AM221" s="30"/>
    </row>
    <row r="222" spans="2:39" ht="15" customHeight="1" x14ac:dyDescent="0.25">
      <c r="B222" s="30"/>
      <c r="C222" s="30"/>
      <c r="D222" s="30"/>
      <c r="E222" s="30"/>
      <c r="F222" s="340"/>
      <c r="G222" s="30"/>
      <c r="H222" s="30"/>
      <c r="I222" s="30"/>
      <c r="J222" s="30"/>
      <c r="K222" s="30"/>
      <c r="L222" s="30"/>
      <c r="M222" s="30"/>
      <c r="N222" s="30"/>
      <c r="O222" s="30"/>
      <c r="P222" s="30"/>
      <c r="Q222" s="30"/>
      <c r="R222" s="30"/>
      <c r="S222" s="30"/>
      <c r="T222" s="30"/>
      <c r="U222" s="30"/>
      <c r="V222" s="30"/>
      <c r="W222" s="30"/>
      <c r="X222" s="30"/>
      <c r="Y222" s="30"/>
      <c r="Z222" s="30"/>
      <c r="AA222" s="30"/>
      <c r="AB222" s="30"/>
      <c r="AC222" s="30"/>
      <c r="AD222" s="30"/>
      <c r="AE222" s="30"/>
      <c r="AF222" s="103"/>
      <c r="AG222" s="30"/>
      <c r="AH222" s="30"/>
      <c r="AI222" s="30"/>
      <c r="AJ222" s="30"/>
      <c r="AK222" s="30"/>
      <c r="AL222" s="30"/>
      <c r="AM222" s="30"/>
    </row>
    <row r="223" spans="2:39" ht="15" customHeight="1" x14ac:dyDescent="0.25">
      <c r="B223" s="30"/>
      <c r="C223" s="30"/>
      <c r="D223" s="30"/>
      <c r="E223" s="30"/>
      <c r="F223" s="340"/>
      <c r="G223" s="30"/>
      <c r="H223" s="30"/>
      <c r="I223" s="30"/>
      <c r="J223" s="30"/>
      <c r="K223" s="30"/>
      <c r="L223" s="30"/>
      <c r="M223" s="30"/>
      <c r="N223" s="30"/>
      <c r="O223" s="30"/>
      <c r="P223" s="30"/>
      <c r="Q223" s="30"/>
      <c r="R223" s="30"/>
      <c r="S223" s="30"/>
      <c r="T223" s="30"/>
      <c r="U223" s="30"/>
      <c r="V223" s="30"/>
      <c r="W223" s="30"/>
      <c r="X223" s="30"/>
      <c r="Y223" s="30"/>
      <c r="Z223" s="30"/>
      <c r="AA223" s="30"/>
      <c r="AB223" s="30"/>
      <c r="AC223" s="30"/>
      <c r="AD223" s="30"/>
      <c r="AE223" s="30"/>
      <c r="AF223" s="103"/>
      <c r="AG223" s="30"/>
      <c r="AH223" s="30"/>
      <c r="AI223" s="30"/>
      <c r="AJ223" s="30"/>
      <c r="AK223" s="30"/>
      <c r="AL223" s="30"/>
      <c r="AM223" s="30"/>
    </row>
    <row r="224" spans="2:39" ht="15" customHeight="1" x14ac:dyDescent="0.25">
      <c r="B224" s="30"/>
      <c r="C224" s="30"/>
      <c r="D224" s="30"/>
      <c r="E224" s="30"/>
      <c r="F224" s="340"/>
      <c r="G224" s="30"/>
      <c r="H224" s="30"/>
      <c r="I224" s="30"/>
      <c r="J224" s="30"/>
      <c r="K224" s="30"/>
      <c r="L224" s="30"/>
      <c r="M224" s="30"/>
      <c r="N224" s="30"/>
      <c r="O224" s="30"/>
      <c r="P224" s="30"/>
      <c r="Q224" s="30"/>
      <c r="R224" s="30"/>
      <c r="S224" s="30"/>
      <c r="T224" s="30"/>
      <c r="U224" s="30"/>
      <c r="V224" s="30"/>
      <c r="W224" s="30"/>
      <c r="X224" s="30"/>
      <c r="Y224" s="30"/>
      <c r="Z224" s="30"/>
      <c r="AA224" s="30"/>
      <c r="AB224" s="30"/>
      <c r="AC224" s="30"/>
      <c r="AD224" s="30"/>
      <c r="AE224" s="30"/>
      <c r="AF224" s="103"/>
      <c r="AG224" s="30"/>
      <c r="AH224" s="30"/>
      <c r="AI224" s="30"/>
      <c r="AJ224" s="30"/>
      <c r="AK224" s="30"/>
      <c r="AL224" s="30"/>
      <c r="AM224" s="30"/>
    </row>
    <row r="225" spans="2:39" ht="15" customHeight="1" x14ac:dyDescent="0.25">
      <c r="B225" s="30"/>
      <c r="C225" s="30"/>
      <c r="D225" s="30"/>
      <c r="E225" s="30"/>
      <c r="F225" s="340"/>
      <c r="G225" s="30"/>
      <c r="H225" s="30"/>
      <c r="I225" s="30"/>
      <c r="J225" s="30"/>
      <c r="K225" s="30"/>
      <c r="L225" s="30"/>
      <c r="M225" s="30"/>
      <c r="N225" s="30"/>
      <c r="O225" s="30"/>
      <c r="P225" s="30"/>
      <c r="Q225" s="30"/>
      <c r="R225" s="30"/>
      <c r="S225" s="30"/>
      <c r="T225" s="30"/>
      <c r="U225" s="30"/>
      <c r="V225" s="30"/>
      <c r="W225" s="30"/>
      <c r="X225" s="30"/>
      <c r="Y225" s="30"/>
      <c r="Z225" s="30"/>
      <c r="AA225" s="30"/>
      <c r="AB225" s="30"/>
      <c r="AC225" s="30"/>
      <c r="AD225" s="30"/>
      <c r="AE225" s="30"/>
      <c r="AF225" s="103"/>
      <c r="AG225" s="30"/>
      <c r="AH225" s="30"/>
      <c r="AI225" s="30"/>
      <c r="AJ225" s="30"/>
      <c r="AK225" s="30"/>
      <c r="AL225" s="30"/>
      <c r="AM225" s="30"/>
    </row>
    <row r="226" spans="2:39" ht="15" customHeight="1" x14ac:dyDescent="0.25">
      <c r="B226" s="30"/>
      <c r="C226" s="30"/>
      <c r="D226" s="30"/>
      <c r="E226" s="30"/>
      <c r="F226" s="340"/>
      <c r="G226" s="30"/>
      <c r="H226" s="30"/>
      <c r="I226" s="30"/>
      <c r="J226" s="30"/>
      <c r="K226" s="30"/>
      <c r="L226" s="30"/>
      <c r="M226" s="30"/>
      <c r="N226" s="30"/>
      <c r="O226" s="30"/>
      <c r="P226" s="30"/>
      <c r="Q226" s="30"/>
      <c r="R226" s="30"/>
      <c r="S226" s="30"/>
      <c r="T226" s="30"/>
      <c r="U226" s="30"/>
      <c r="V226" s="30"/>
      <c r="W226" s="30"/>
      <c r="X226" s="30"/>
      <c r="Y226" s="30"/>
      <c r="Z226" s="30"/>
      <c r="AA226" s="30"/>
      <c r="AB226" s="30"/>
      <c r="AC226" s="30"/>
      <c r="AD226" s="30"/>
      <c r="AE226" s="30"/>
      <c r="AF226" s="103"/>
      <c r="AG226" s="30"/>
      <c r="AH226" s="30"/>
      <c r="AI226" s="30"/>
      <c r="AJ226" s="30"/>
      <c r="AK226" s="30"/>
      <c r="AL226" s="30"/>
      <c r="AM226" s="30"/>
    </row>
    <row r="227" spans="2:39" ht="15" customHeight="1" x14ac:dyDescent="0.25">
      <c r="B227" s="30"/>
      <c r="C227" s="30"/>
      <c r="D227" s="30"/>
      <c r="E227" s="30"/>
      <c r="F227" s="340"/>
      <c r="G227" s="30"/>
      <c r="H227" s="30"/>
      <c r="I227" s="30"/>
      <c r="J227" s="30"/>
      <c r="K227" s="30"/>
      <c r="L227" s="30"/>
      <c r="M227" s="30"/>
      <c r="N227" s="30"/>
      <c r="O227" s="30"/>
      <c r="P227" s="30"/>
      <c r="Q227" s="30"/>
      <c r="R227" s="30"/>
      <c r="S227" s="30"/>
      <c r="T227" s="30"/>
      <c r="U227" s="30"/>
      <c r="V227" s="30"/>
      <c r="W227" s="30"/>
      <c r="X227" s="30"/>
      <c r="Y227" s="30"/>
      <c r="Z227" s="30"/>
      <c r="AA227" s="30"/>
      <c r="AB227" s="30"/>
      <c r="AC227" s="30"/>
      <c r="AD227" s="30"/>
      <c r="AE227" s="30"/>
      <c r="AF227" s="103"/>
      <c r="AG227" s="30"/>
      <c r="AH227" s="30"/>
      <c r="AI227" s="30"/>
      <c r="AJ227" s="30"/>
      <c r="AK227" s="30"/>
      <c r="AL227" s="30"/>
      <c r="AM227" s="30"/>
    </row>
    <row r="228" spans="2:39" ht="15" customHeight="1" x14ac:dyDescent="0.25">
      <c r="B228" s="30"/>
      <c r="C228" s="30"/>
      <c r="D228" s="30"/>
      <c r="E228" s="30"/>
      <c r="F228" s="340"/>
      <c r="G228" s="30"/>
      <c r="H228" s="30"/>
      <c r="I228" s="30"/>
      <c r="J228" s="30"/>
      <c r="K228" s="30"/>
      <c r="L228" s="30"/>
      <c r="M228" s="30"/>
      <c r="N228" s="30"/>
      <c r="O228" s="30"/>
      <c r="P228" s="30"/>
      <c r="Q228" s="30"/>
      <c r="R228" s="30"/>
      <c r="S228" s="30"/>
      <c r="T228" s="30"/>
      <c r="U228" s="30"/>
      <c r="V228" s="30"/>
      <c r="W228" s="30"/>
      <c r="X228" s="30"/>
      <c r="Y228" s="30"/>
      <c r="Z228" s="30"/>
      <c r="AA228" s="30"/>
      <c r="AB228" s="30"/>
      <c r="AC228" s="30"/>
      <c r="AD228" s="30"/>
      <c r="AE228" s="30"/>
      <c r="AF228" s="103"/>
      <c r="AG228" s="30"/>
      <c r="AH228" s="30"/>
      <c r="AI228" s="30"/>
      <c r="AJ228" s="30"/>
      <c r="AK228" s="30"/>
      <c r="AL228" s="30"/>
      <c r="AM228" s="30"/>
    </row>
    <row r="229" spans="2:39" ht="15" customHeight="1" x14ac:dyDescent="0.25">
      <c r="B229" s="30"/>
      <c r="C229" s="30"/>
      <c r="D229" s="30"/>
      <c r="E229" s="30"/>
      <c r="F229" s="340"/>
      <c r="G229" s="30"/>
      <c r="H229" s="30"/>
      <c r="I229" s="30"/>
      <c r="J229" s="30"/>
      <c r="K229" s="30"/>
      <c r="L229" s="30"/>
      <c r="M229" s="30"/>
      <c r="N229" s="30"/>
      <c r="O229" s="30"/>
      <c r="P229" s="30"/>
      <c r="Q229" s="30"/>
      <c r="R229" s="30"/>
      <c r="S229" s="30"/>
      <c r="T229" s="30"/>
      <c r="U229" s="30"/>
      <c r="V229" s="30"/>
      <c r="W229" s="30"/>
      <c r="X229" s="30"/>
      <c r="Y229" s="30"/>
      <c r="Z229" s="30"/>
      <c r="AA229" s="30"/>
      <c r="AB229" s="30"/>
      <c r="AC229" s="30"/>
      <c r="AD229" s="30"/>
      <c r="AE229" s="30"/>
      <c r="AF229" s="103"/>
      <c r="AG229" s="30"/>
      <c r="AH229" s="30"/>
      <c r="AI229" s="30"/>
      <c r="AJ229" s="30"/>
      <c r="AK229" s="30"/>
      <c r="AL229" s="30"/>
      <c r="AM229" s="30"/>
    </row>
    <row r="230" spans="2:39" ht="15" customHeight="1" x14ac:dyDescent="0.25">
      <c r="B230" s="30"/>
      <c r="C230" s="30"/>
      <c r="D230" s="30"/>
      <c r="E230" s="30"/>
      <c r="F230" s="340"/>
      <c r="G230" s="30"/>
      <c r="H230" s="30"/>
      <c r="I230" s="30"/>
      <c r="J230" s="30"/>
      <c r="K230" s="30"/>
      <c r="L230" s="30"/>
      <c r="M230" s="30"/>
      <c r="N230" s="30"/>
      <c r="O230" s="30"/>
      <c r="P230" s="30"/>
      <c r="Q230" s="30"/>
      <c r="R230" s="30"/>
      <c r="S230" s="30"/>
      <c r="T230" s="30"/>
      <c r="U230" s="30"/>
      <c r="V230" s="30"/>
      <c r="W230" s="30"/>
      <c r="X230" s="30"/>
      <c r="Y230" s="30"/>
      <c r="Z230" s="30"/>
      <c r="AA230" s="30"/>
      <c r="AB230" s="30"/>
      <c r="AC230" s="30"/>
      <c r="AD230" s="30"/>
      <c r="AE230" s="30"/>
      <c r="AF230" s="103"/>
      <c r="AG230" s="30"/>
      <c r="AH230" s="30"/>
      <c r="AI230" s="30"/>
      <c r="AJ230" s="30"/>
      <c r="AK230" s="30"/>
      <c r="AL230" s="30"/>
      <c r="AM230" s="30"/>
    </row>
    <row r="231" spans="2:39" ht="15" customHeight="1" x14ac:dyDescent="0.25">
      <c r="B231" s="30"/>
      <c r="C231" s="30"/>
      <c r="D231" s="30"/>
      <c r="E231" s="30"/>
      <c r="F231" s="340"/>
      <c r="G231" s="30"/>
      <c r="H231" s="30"/>
      <c r="I231" s="30"/>
      <c r="J231" s="30"/>
      <c r="K231" s="30"/>
      <c r="L231" s="30"/>
      <c r="M231" s="30"/>
      <c r="N231" s="30"/>
      <c r="O231" s="30"/>
      <c r="P231" s="30"/>
      <c r="Q231" s="30"/>
      <c r="R231" s="30"/>
      <c r="S231" s="30"/>
      <c r="T231" s="30"/>
      <c r="U231" s="30"/>
      <c r="V231" s="30"/>
      <c r="W231" s="30"/>
      <c r="X231" s="30"/>
      <c r="Y231" s="30"/>
      <c r="Z231" s="30"/>
      <c r="AA231" s="30"/>
      <c r="AB231" s="30"/>
      <c r="AC231" s="30"/>
      <c r="AD231" s="30"/>
      <c r="AE231" s="30"/>
      <c r="AF231" s="103"/>
      <c r="AG231" s="30"/>
      <c r="AH231" s="30"/>
      <c r="AI231" s="30"/>
      <c r="AJ231" s="30"/>
      <c r="AK231" s="30"/>
      <c r="AL231" s="30"/>
      <c r="AM231" s="30"/>
    </row>
    <row r="232" spans="2:39" ht="15" customHeight="1" x14ac:dyDescent="0.25">
      <c r="B232" s="30"/>
      <c r="C232" s="30"/>
      <c r="D232" s="30"/>
      <c r="E232" s="30"/>
      <c r="F232" s="340"/>
      <c r="G232" s="30"/>
      <c r="H232" s="30"/>
      <c r="I232" s="30"/>
      <c r="J232" s="30"/>
      <c r="K232" s="30"/>
      <c r="L232" s="30"/>
      <c r="M232" s="30"/>
      <c r="N232" s="30"/>
      <c r="O232" s="30"/>
      <c r="P232" s="30"/>
      <c r="Q232" s="30"/>
      <c r="R232" s="30"/>
      <c r="S232" s="30"/>
      <c r="T232" s="30"/>
      <c r="U232" s="30"/>
      <c r="V232" s="30"/>
      <c r="W232" s="30"/>
      <c r="X232" s="30"/>
      <c r="Y232" s="30"/>
      <c r="Z232" s="30"/>
      <c r="AA232" s="30"/>
      <c r="AB232" s="30"/>
      <c r="AC232" s="30"/>
      <c r="AD232" s="30"/>
      <c r="AE232" s="30"/>
      <c r="AF232" s="103"/>
      <c r="AG232" s="30"/>
      <c r="AH232" s="30"/>
      <c r="AI232" s="30"/>
      <c r="AJ232" s="30"/>
      <c r="AK232" s="30"/>
      <c r="AL232" s="30"/>
      <c r="AM232" s="30"/>
    </row>
    <row r="233" spans="2:39" ht="15" customHeight="1" x14ac:dyDescent="0.25">
      <c r="B233" s="30"/>
      <c r="C233" s="30"/>
      <c r="D233" s="30"/>
      <c r="E233" s="30"/>
      <c r="F233" s="340"/>
      <c r="G233" s="30"/>
      <c r="H233" s="30"/>
      <c r="I233" s="30"/>
      <c r="J233" s="30"/>
      <c r="K233" s="30"/>
      <c r="L233" s="30"/>
      <c r="M233" s="30"/>
      <c r="N233" s="30"/>
      <c r="O233" s="30"/>
      <c r="P233" s="30"/>
      <c r="Q233" s="30"/>
      <c r="R233" s="30"/>
      <c r="S233" s="30"/>
      <c r="T233" s="30"/>
      <c r="U233" s="30"/>
      <c r="V233" s="30"/>
      <c r="W233" s="30"/>
      <c r="X233" s="30"/>
      <c r="Y233" s="30"/>
      <c r="Z233" s="30"/>
      <c r="AA233" s="30"/>
      <c r="AB233" s="30"/>
      <c r="AC233" s="30"/>
      <c r="AD233" s="30"/>
      <c r="AE233" s="30"/>
      <c r="AF233" s="103"/>
      <c r="AG233" s="30"/>
      <c r="AH233" s="30"/>
      <c r="AI233" s="30"/>
      <c r="AJ233" s="30"/>
      <c r="AK233" s="30"/>
      <c r="AL233" s="30"/>
      <c r="AM233" s="30"/>
    </row>
    <row r="234" spans="2:39" ht="15" customHeight="1" x14ac:dyDescent="0.25">
      <c r="B234" s="30"/>
      <c r="C234" s="30"/>
      <c r="D234" s="30"/>
      <c r="E234" s="30"/>
      <c r="F234" s="340"/>
      <c r="G234" s="30"/>
      <c r="H234" s="30"/>
      <c r="I234" s="30"/>
      <c r="J234" s="30"/>
      <c r="K234" s="30"/>
      <c r="L234" s="30"/>
      <c r="M234" s="30"/>
      <c r="N234" s="30"/>
      <c r="O234" s="30"/>
      <c r="P234" s="30"/>
      <c r="Q234" s="30"/>
      <c r="R234" s="30"/>
      <c r="S234" s="30"/>
      <c r="T234" s="30"/>
      <c r="U234" s="30"/>
      <c r="V234" s="30"/>
      <c r="W234" s="30"/>
      <c r="X234" s="30"/>
      <c r="Y234" s="30"/>
      <c r="Z234" s="30"/>
      <c r="AA234" s="30"/>
      <c r="AB234" s="30"/>
      <c r="AC234" s="30"/>
      <c r="AD234" s="30"/>
      <c r="AE234" s="30"/>
      <c r="AF234" s="103"/>
      <c r="AG234" s="30"/>
      <c r="AH234" s="30"/>
      <c r="AI234" s="30"/>
      <c r="AJ234" s="30"/>
      <c r="AK234" s="30"/>
      <c r="AL234" s="30"/>
      <c r="AM234" s="30"/>
    </row>
    <row r="235" spans="2:39" ht="15" customHeight="1" x14ac:dyDescent="0.25">
      <c r="B235" s="30"/>
      <c r="C235" s="30"/>
      <c r="D235" s="30"/>
      <c r="E235" s="30"/>
      <c r="F235" s="340"/>
      <c r="G235" s="30"/>
      <c r="H235" s="30"/>
      <c r="I235" s="30"/>
      <c r="J235" s="30"/>
      <c r="K235" s="30"/>
      <c r="L235" s="30"/>
      <c r="M235" s="30"/>
      <c r="N235" s="30"/>
      <c r="O235" s="30"/>
      <c r="P235" s="30"/>
      <c r="Q235" s="30"/>
      <c r="R235" s="30"/>
      <c r="S235" s="30"/>
      <c r="T235" s="30"/>
      <c r="U235" s="30"/>
      <c r="V235" s="30"/>
      <c r="W235" s="30"/>
      <c r="X235" s="30"/>
      <c r="Y235" s="30"/>
      <c r="Z235" s="30"/>
      <c r="AA235" s="30"/>
      <c r="AB235" s="30"/>
      <c r="AC235" s="30"/>
      <c r="AD235" s="30"/>
      <c r="AE235" s="30"/>
      <c r="AF235" s="103"/>
      <c r="AG235" s="30"/>
      <c r="AH235" s="30"/>
      <c r="AI235" s="30"/>
      <c r="AJ235" s="30"/>
      <c r="AK235" s="30"/>
      <c r="AL235" s="30"/>
      <c r="AM235" s="30"/>
    </row>
    <row r="236" spans="2:39" ht="15" customHeight="1" x14ac:dyDescent="0.25">
      <c r="B236" s="30"/>
      <c r="C236" s="30"/>
      <c r="D236" s="30"/>
      <c r="E236" s="30"/>
      <c r="F236" s="340"/>
      <c r="G236" s="30"/>
      <c r="H236" s="30"/>
      <c r="I236" s="30"/>
      <c r="J236" s="30"/>
      <c r="K236" s="30"/>
      <c r="L236" s="30"/>
      <c r="M236" s="30"/>
      <c r="N236" s="30"/>
      <c r="O236" s="30"/>
      <c r="P236" s="30"/>
      <c r="Q236" s="30"/>
      <c r="R236" s="30"/>
      <c r="S236" s="30"/>
      <c r="T236" s="30"/>
      <c r="U236" s="30"/>
      <c r="V236" s="30"/>
      <c r="W236" s="30"/>
      <c r="X236" s="30"/>
      <c r="Y236" s="30"/>
      <c r="Z236" s="30"/>
      <c r="AA236" s="30"/>
      <c r="AB236" s="30"/>
      <c r="AC236" s="30"/>
      <c r="AD236" s="30"/>
      <c r="AE236" s="30"/>
      <c r="AF236" s="103"/>
      <c r="AG236" s="30"/>
      <c r="AH236" s="30"/>
      <c r="AI236" s="30"/>
      <c r="AJ236" s="30"/>
      <c r="AK236" s="30"/>
      <c r="AL236" s="30"/>
      <c r="AM236" s="30"/>
    </row>
    <row r="237" spans="2:39" ht="15" customHeight="1" x14ac:dyDescent="0.25">
      <c r="B237" s="30"/>
      <c r="C237" s="30"/>
      <c r="D237" s="30"/>
      <c r="E237" s="30"/>
      <c r="F237" s="340"/>
      <c r="G237" s="30"/>
      <c r="H237" s="30"/>
      <c r="I237" s="30"/>
      <c r="J237" s="30"/>
      <c r="K237" s="30"/>
      <c r="L237" s="30"/>
      <c r="M237" s="30"/>
      <c r="N237" s="30"/>
      <c r="O237" s="30"/>
      <c r="P237" s="30"/>
      <c r="Q237" s="30"/>
      <c r="R237" s="30"/>
      <c r="S237" s="30"/>
      <c r="T237" s="30"/>
      <c r="U237" s="30"/>
      <c r="V237" s="30"/>
      <c r="W237" s="30"/>
      <c r="X237" s="30"/>
      <c r="Y237" s="30"/>
      <c r="Z237" s="30"/>
      <c r="AA237" s="30"/>
      <c r="AB237" s="30"/>
      <c r="AC237" s="30"/>
      <c r="AD237" s="30"/>
      <c r="AE237" s="30"/>
      <c r="AF237" s="103"/>
      <c r="AG237" s="30"/>
      <c r="AH237" s="30"/>
      <c r="AI237" s="30"/>
      <c r="AJ237" s="30"/>
      <c r="AK237" s="30"/>
      <c r="AL237" s="30"/>
      <c r="AM237" s="30"/>
    </row>
    <row r="238" spans="2:39" ht="15" customHeight="1" x14ac:dyDescent="0.25">
      <c r="B238" s="30"/>
      <c r="C238" s="30"/>
      <c r="D238" s="30"/>
      <c r="E238" s="30"/>
      <c r="F238" s="340"/>
      <c r="G238" s="30"/>
      <c r="H238" s="30"/>
      <c r="I238" s="30"/>
      <c r="J238" s="30"/>
      <c r="K238" s="30"/>
      <c r="L238" s="30"/>
      <c r="M238" s="30"/>
      <c r="N238" s="30"/>
      <c r="O238" s="30"/>
      <c r="P238" s="30"/>
      <c r="Q238" s="30"/>
      <c r="R238" s="30"/>
      <c r="S238" s="30"/>
      <c r="T238" s="30"/>
      <c r="U238" s="30"/>
      <c r="V238" s="30"/>
      <c r="W238" s="30"/>
      <c r="X238" s="30"/>
      <c r="Y238" s="30"/>
      <c r="Z238" s="30"/>
      <c r="AA238" s="30"/>
      <c r="AB238" s="30"/>
      <c r="AC238" s="30"/>
      <c r="AD238" s="30"/>
      <c r="AE238" s="30"/>
      <c r="AF238" s="103"/>
      <c r="AG238" s="30"/>
      <c r="AH238" s="30"/>
      <c r="AI238" s="30"/>
      <c r="AJ238" s="30"/>
      <c r="AK238" s="30"/>
      <c r="AL238" s="30"/>
      <c r="AM238" s="30"/>
    </row>
    <row r="239" spans="2:39" ht="15" customHeight="1" x14ac:dyDescent="0.25">
      <c r="B239" s="30"/>
      <c r="C239" s="30"/>
      <c r="D239" s="30"/>
      <c r="E239" s="30"/>
      <c r="F239" s="340"/>
      <c r="G239" s="30"/>
      <c r="H239" s="30"/>
      <c r="I239" s="30"/>
      <c r="J239" s="30"/>
      <c r="K239" s="30"/>
      <c r="L239" s="30"/>
      <c r="M239" s="30"/>
      <c r="N239" s="30"/>
      <c r="O239" s="30"/>
      <c r="P239" s="30"/>
      <c r="Q239" s="30"/>
      <c r="R239" s="30"/>
      <c r="S239" s="30"/>
      <c r="T239" s="30"/>
      <c r="U239" s="30"/>
      <c r="V239" s="30"/>
      <c r="W239" s="30"/>
      <c r="X239" s="30"/>
      <c r="Y239" s="30"/>
      <c r="Z239" s="30"/>
      <c r="AA239" s="30"/>
      <c r="AB239" s="30"/>
      <c r="AC239" s="30"/>
      <c r="AD239" s="30"/>
      <c r="AE239" s="30"/>
      <c r="AF239" s="103"/>
      <c r="AG239" s="30"/>
      <c r="AH239" s="30"/>
      <c r="AI239" s="30"/>
      <c r="AJ239" s="30"/>
      <c r="AK239" s="30"/>
      <c r="AL239" s="30"/>
      <c r="AM239" s="30"/>
    </row>
    <row r="240" spans="2:39" ht="15" customHeight="1" x14ac:dyDescent="0.25">
      <c r="B240" s="30"/>
      <c r="C240" s="30"/>
      <c r="D240" s="30"/>
      <c r="E240" s="30"/>
      <c r="F240" s="340"/>
      <c r="G240" s="30"/>
      <c r="H240" s="30"/>
      <c r="I240" s="30"/>
      <c r="J240" s="30"/>
      <c r="K240" s="30"/>
      <c r="L240" s="30"/>
      <c r="M240" s="30"/>
      <c r="N240" s="30"/>
      <c r="O240" s="30"/>
      <c r="P240" s="30"/>
      <c r="Q240" s="30"/>
      <c r="R240" s="30"/>
      <c r="S240" s="30"/>
      <c r="T240" s="30"/>
      <c r="U240" s="30"/>
      <c r="V240" s="30"/>
      <c r="W240" s="30"/>
      <c r="X240" s="30"/>
      <c r="Y240" s="30"/>
      <c r="Z240" s="30"/>
      <c r="AA240" s="30"/>
      <c r="AB240" s="30"/>
      <c r="AC240" s="30"/>
      <c r="AD240" s="30"/>
      <c r="AE240" s="30"/>
      <c r="AF240" s="103"/>
      <c r="AG240" s="30"/>
      <c r="AH240" s="30"/>
      <c r="AI240" s="30"/>
      <c r="AJ240" s="30"/>
      <c r="AK240" s="30"/>
      <c r="AL240" s="30"/>
      <c r="AM240" s="30"/>
    </row>
    <row r="241" spans="2:39" ht="15" customHeight="1" x14ac:dyDescent="0.25">
      <c r="B241" s="30"/>
      <c r="C241" s="30"/>
      <c r="D241" s="30"/>
      <c r="E241" s="30"/>
      <c r="F241" s="340"/>
      <c r="G241" s="30"/>
      <c r="H241" s="30"/>
      <c r="I241" s="30"/>
      <c r="J241" s="30"/>
      <c r="K241" s="30"/>
      <c r="L241" s="30"/>
      <c r="M241" s="30"/>
      <c r="N241" s="30"/>
      <c r="O241" s="30"/>
      <c r="P241" s="30"/>
      <c r="Q241" s="30"/>
      <c r="R241" s="30"/>
      <c r="S241" s="30"/>
      <c r="T241" s="30"/>
      <c r="U241" s="30"/>
      <c r="V241" s="30"/>
      <c r="W241" s="30"/>
      <c r="X241" s="30"/>
      <c r="Y241" s="30"/>
      <c r="Z241" s="30"/>
      <c r="AA241" s="30"/>
      <c r="AB241" s="30"/>
      <c r="AC241" s="30"/>
      <c r="AD241" s="30"/>
      <c r="AE241" s="30"/>
      <c r="AF241" s="103"/>
      <c r="AG241" s="30"/>
      <c r="AH241" s="30"/>
      <c r="AI241" s="30"/>
      <c r="AJ241" s="30"/>
      <c r="AK241" s="30"/>
      <c r="AL241" s="30"/>
      <c r="AM241" s="30"/>
    </row>
    <row r="242" spans="2:39" ht="15" customHeight="1" x14ac:dyDescent="0.25">
      <c r="B242" s="30"/>
      <c r="C242" s="30"/>
      <c r="D242" s="30"/>
      <c r="E242" s="30"/>
      <c r="F242" s="340"/>
      <c r="G242" s="30"/>
      <c r="H242" s="30"/>
      <c r="I242" s="30"/>
      <c r="J242" s="30"/>
      <c r="K242" s="30"/>
      <c r="L242" s="30"/>
      <c r="M242" s="30"/>
      <c r="N242" s="30"/>
      <c r="O242" s="30"/>
      <c r="P242" s="30"/>
      <c r="Q242" s="30"/>
      <c r="R242" s="30"/>
      <c r="S242" s="30"/>
      <c r="T242" s="30"/>
      <c r="U242" s="30"/>
      <c r="V242" s="30"/>
      <c r="W242" s="30"/>
      <c r="X242" s="30"/>
      <c r="Y242" s="30"/>
      <c r="Z242" s="30"/>
      <c r="AA242" s="30"/>
      <c r="AB242" s="30"/>
      <c r="AC242" s="30"/>
      <c r="AD242" s="30"/>
      <c r="AE242" s="30"/>
      <c r="AF242" s="103"/>
      <c r="AG242" s="30"/>
      <c r="AH242" s="30"/>
      <c r="AI242" s="30"/>
      <c r="AJ242" s="30"/>
      <c r="AK242" s="30"/>
      <c r="AL242" s="30"/>
      <c r="AM242" s="30"/>
    </row>
    <row r="243" spans="2:39" ht="15" customHeight="1" x14ac:dyDescent="0.25">
      <c r="B243" s="30"/>
      <c r="C243" s="30"/>
      <c r="D243" s="30"/>
      <c r="E243" s="30"/>
      <c r="F243" s="340"/>
      <c r="G243" s="30"/>
      <c r="H243" s="30"/>
      <c r="I243" s="30"/>
      <c r="J243" s="30"/>
      <c r="K243" s="30"/>
      <c r="L243" s="30"/>
      <c r="M243" s="30"/>
      <c r="N243" s="30"/>
      <c r="O243" s="30"/>
      <c r="P243" s="30"/>
      <c r="Q243" s="30"/>
      <c r="R243" s="30"/>
      <c r="S243" s="30"/>
      <c r="T243" s="30"/>
      <c r="U243" s="30"/>
      <c r="V243" s="30"/>
      <c r="W243" s="30"/>
      <c r="X243" s="30"/>
      <c r="Y243" s="30"/>
      <c r="Z243" s="30"/>
      <c r="AA243" s="30"/>
      <c r="AB243" s="30"/>
      <c r="AC243" s="30"/>
      <c r="AD243" s="30"/>
      <c r="AE243" s="30"/>
      <c r="AF243" s="103"/>
      <c r="AG243" s="30"/>
      <c r="AH243" s="30"/>
      <c r="AI243" s="30"/>
      <c r="AJ243" s="30"/>
      <c r="AK243" s="30"/>
      <c r="AL243" s="30"/>
      <c r="AM243" s="30"/>
    </row>
    <row r="244" spans="2:39" ht="15" customHeight="1" x14ac:dyDescent="0.25">
      <c r="B244" s="30"/>
      <c r="C244" s="30"/>
      <c r="D244" s="30"/>
      <c r="E244" s="30"/>
      <c r="F244" s="340"/>
      <c r="G244" s="30"/>
      <c r="H244" s="30"/>
      <c r="I244" s="30"/>
      <c r="J244" s="30"/>
      <c r="K244" s="30"/>
      <c r="L244" s="30"/>
      <c r="M244" s="30"/>
      <c r="N244" s="30"/>
      <c r="O244" s="30"/>
      <c r="P244" s="30"/>
      <c r="Q244" s="30"/>
      <c r="R244" s="30"/>
      <c r="S244" s="30"/>
      <c r="T244" s="30"/>
      <c r="U244" s="30"/>
      <c r="V244" s="30"/>
      <c r="W244" s="30"/>
      <c r="X244" s="30"/>
      <c r="Y244" s="30"/>
      <c r="Z244" s="30"/>
      <c r="AA244" s="30"/>
      <c r="AB244" s="30"/>
      <c r="AC244" s="30"/>
      <c r="AD244" s="30"/>
      <c r="AE244" s="30"/>
      <c r="AF244" s="103"/>
      <c r="AG244" s="30"/>
      <c r="AH244" s="30"/>
      <c r="AI244" s="30"/>
      <c r="AJ244" s="30"/>
      <c r="AK244" s="30"/>
      <c r="AL244" s="30"/>
      <c r="AM244" s="30"/>
    </row>
    <row r="245" spans="2:39" ht="15" customHeight="1" x14ac:dyDescent="0.25">
      <c r="B245" s="30"/>
      <c r="C245" s="30"/>
      <c r="D245" s="30"/>
      <c r="E245" s="30"/>
      <c r="F245" s="340"/>
      <c r="G245" s="30"/>
      <c r="H245" s="30"/>
      <c r="I245" s="30"/>
      <c r="J245" s="30"/>
      <c r="K245" s="30"/>
      <c r="L245" s="30"/>
      <c r="M245" s="30"/>
      <c r="N245" s="30"/>
      <c r="O245" s="30"/>
      <c r="P245" s="30"/>
      <c r="Q245" s="30"/>
      <c r="R245" s="30"/>
      <c r="S245" s="30"/>
      <c r="T245" s="30"/>
      <c r="U245" s="30"/>
      <c r="V245" s="30"/>
      <c r="W245" s="30"/>
      <c r="X245" s="30"/>
      <c r="Y245" s="30"/>
      <c r="Z245" s="30"/>
      <c r="AA245" s="30"/>
      <c r="AB245" s="30"/>
      <c r="AC245" s="30"/>
      <c r="AD245" s="30"/>
      <c r="AE245" s="30"/>
      <c r="AF245" s="103"/>
      <c r="AG245" s="30"/>
      <c r="AH245" s="30"/>
      <c r="AI245" s="30"/>
      <c r="AJ245" s="30"/>
      <c r="AK245" s="30"/>
      <c r="AL245" s="30"/>
      <c r="AM245" s="30"/>
    </row>
    <row r="246" spans="2:39" ht="15" customHeight="1" x14ac:dyDescent="0.25">
      <c r="B246" s="30"/>
      <c r="C246" s="30"/>
      <c r="D246" s="30"/>
      <c r="E246" s="30"/>
      <c r="F246" s="340"/>
      <c r="G246" s="30"/>
      <c r="H246" s="30"/>
      <c r="I246" s="30"/>
      <c r="J246" s="30"/>
      <c r="K246" s="30"/>
      <c r="L246" s="30"/>
      <c r="M246" s="30"/>
      <c r="N246" s="30"/>
      <c r="O246" s="30"/>
      <c r="P246" s="30"/>
      <c r="Q246" s="30"/>
      <c r="R246" s="30"/>
      <c r="S246" s="30"/>
      <c r="T246" s="30"/>
      <c r="U246" s="30"/>
      <c r="V246" s="30"/>
      <c r="W246" s="30"/>
      <c r="X246" s="30"/>
      <c r="Y246" s="30"/>
      <c r="Z246" s="30"/>
      <c r="AA246" s="30"/>
      <c r="AB246" s="30"/>
      <c r="AC246" s="30"/>
      <c r="AD246" s="30"/>
      <c r="AE246" s="30"/>
      <c r="AF246" s="103"/>
      <c r="AG246" s="30"/>
      <c r="AH246" s="30"/>
      <c r="AI246" s="30"/>
      <c r="AJ246" s="30"/>
      <c r="AK246" s="30"/>
      <c r="AL246" s="30"/>
      <c r="AM246" s="30"/>
    </row>
    <row r="247" spans="2:39" ht="15" customHeight="1" x14ac:dyDescent="0.25">
      <c r="B247" s="30"/>
      <c r="C247" s="30"/>
      <c r="D247" s="30"/>
      <c r="E247" s="30"/>
      <c r="F247" s="340"/>
      <c r="G247" s="30"/>
      <c r="H247" s="30"/>
      <c r="I247" s="30"/>
      <c r="J247" s="30"/>
      <c r="K247" s="30"/>
      <c r="L247" s="30"/>
      <c r="M247" s="30"/>
      <c r="N247" s="30"/>
      <c r="O247" s="30"/>
      <c r="P247" s="30"/>
      <c r="Q247" s="30"/>
      <c r="R247" s="30"/>
      <c r="S247" s="30"/>
      <c r="T247" s="30"/>
      <c r="U247" s="30"/>
      <c r="V247" s="30"/>
      <c r="W247" s="30"/>
      <c r="X247" s="30"/>
      <c r="Y247" s="30"/>
      <c r="Z247" s="30"/>
      <c r="AA247" s="30"/>
      <c r="AB247" s="30"/>
      <c r="AC247" s="30"/>
      <c r="AD247" s="30"/>
      <c r="AE247" s="30"/>
      <c r="AF247" s="103"/>
      <c r="AG247" s="30"/>
      <c r="AH247" s="30"/>
      <c r="AI247" s="30"/>
      <c r="AJ247" s="30"/>
      <c r="AK247" s="30"/>
      <c r="AL247" s="30"/>
      <c r="AM247" s="30"/>
    </row>
    <row r="248" spans="2:39" ht="15" customHeight="1" x14ac:dyDescent="0.25">
      <c r="B248" s="30"/>
      <c r="C248" s="30"/>
      <c r="D248" s="30"/>
      <c r="E248" s="30"/>
      <c r="F248" s="340"/>
      <c r="G248" s="30"/>
      <c r="H248" s="30"/>
      <c r="I248" s="30"/>
      <c r="J248" s="30"/>
      <c r="K248" s="30"/>
      <c r="L248" s="30"/>
      <c r="M248" s="30"/>
      <c r="N248" s="30"/>
      <c r="O248" s="30"/>
      <c r="P248" s="30"/>
      <c r="Q248" s="30"/>
      <c r="R248" s="30"/>
      <c r="S248" s="30"/>
      <c r="T248" s="30"/>
      <c r="U248" s="30"/>
      <c r="V248" s="30"/>
      <c r="W248" s="30"/>
      <c r="X248" s="30"/>
      <c r="Y248" s="30"/>
      <c r="Z248" s="30"/>
      <c r="AA248" s="30"/>
      <c r="AB248" s="30"/>
      <c r="AC248" s="30"/>
      <c r="AD248" s="30"/>
      <c r="AE248" s="30"/>
      <c r="AF248" s="103"/>
      <c r="AG248" s="30"/>
      <c r="AH248" s="30"/>
      <c r="AI248" s="30"/>
      <c r="AJ248" s="30"/>
      <c r="AK248" s="30"/>
      <c r="AL248" s="30"/>
      <c r="AM248" s="30"/>
    </row>
    <row r="249" spans="2:39" ht="15" customHeight="1" x14ac:dyDescent="0.25">
      <c r="B249" s="30"/>
      <c r="C249" s="30"/>
      <c r="D249" s="30"/>
      <c r="E249" s="30"/>
      <c r="F249" s="340"/>
      <c r="G249" s="30"/>
      <c r="H249" s="30"/>
      <c r="I249" s="30"/>
      <c r="J249" s="30"/>
      <c r="K249" s="30"/>
      <c r="L249" s="30"/>
      <c r="M249" s="30"/>
      <c r="N249" s="30"/>
      <c r="O249" s="30"/>
      <c r="P249" s="30"/>
      <c r="Q249" s="30"/>
      <c r="R249" s="30"/>
      <c r="S249" s="30"/>
      <c r="T249" s="30"/>
      <c r="U249" s="30"/>
      <c r="V249" s="30"/>
      <c r="W249" s="30"/>
      <c r="X249" s="30"/>
      <c r="Y249" s="30"/>
      <c r="Z249" s="30"/>
      <c r="AA249" s="30"/>
      <c r="AB249" s="30"/>
      <c r="AC249" s="30"/>
      <c r="AD249" s="30"/>
      <c r="AE249" s="30"/>
      <c r="AF249" s="103"/>
      <c r="AG249" s="30"/>
      <c r="AH249" s="30"/>
      <c r="AI249" s="30"/>
      <c r="AJ249" s="30"/>
      <c r="AK249" s="30"/>
      <c r="AL249" s="30"/>
      <c r="AM249" s="30"/>
    </row>
    <row r="250" spans="2:39" ht="15" customHeight="1" x14ac:dyDescent="0.25">
      <c r="B250" s="30"/>
      <c r="C250" s="30"/>
      <c r="D250" s="30"/>
      <c r="E250" s="30"/>
      <c r="F250" s="340"/>
      <c r="G250" s="30"/>
      <c r="H250" s="30"/>
      <c r="I250" s="30"/>
      <c r="J250" s="30"/>
      <c r="K250" s="30"/>
      <c r="L250" s="30"/>
      <c r="M250" s="30"/>
      <c r="N250" s="30"/>
      <c r="O250" s="30"/>
      <c r="P250" s="30"/>
      <c r="Q250" s="30"/>
      <c r="R250" s="30"/>
      <c r="S250" s="30"/>
      <c r="T250" s="30"/>
      <c r="U250" s="30"/>
      <c r="V250" s="30"/>
      <c r="W250" s="30"/>
      <c r="X250" s="30"/>
      <c r="Y250" s="30"/>
      <c r="Z250" s="30"/>
      <c r="AA250" s="30"/>
      <c r="AB250" s="30"/>
      <c r="AC250" s="30"/>
      <c r="AD250" s="30"/>
      <c r="AE250" s="30"/>
      <c r="AF250" s="103"/>
      <c r="AG250" s="30"/>
      <c r="AH250" s="30"/>
      <c r="AI250" s="30"/>
      <c r="AJ250" s="30"/>
      <c r="AK250" s="30"/>
      <c r="AL250" s="30"/>
      <c r="AM250" s="30"/>
    </row>
    <row r="251" spans="2:39" ht="15" customHeight="1" x14ac:dyDescent="0.25">
      <c r="B251" s="30"/>
      <c r="C251" s="30"/>
      <c r="D251" s="30"/>
      <c r="E251" s="30"/>
      <c r="F251" s="340"/>
      <c r="G251" s="30"/>
      <c r="H251" s="30"/>
      <c r="I251" s="30"/>
      <c r="J251" s="30"/>
      <c r="K251" s="30"/>
      <c r="L251" s="30"/>
      <c r="M251" s="30"/>
      <c r="N251" s="30"/>
      <c r="O251" s="30"/>
      <c r="P251" s="30"/>
      <c r="Q251" s="30"/>
      <c r="R251" s="30"/>
      <c r="S251" s="30"/>
      <c r="T251" s="30"/>
      <c r="U251" s="30"/>
      <c r="V251" s="30"/>
      <c r="W251" s="30"/>
      <c r="X251" s="30"/>
      <c r="Y251" s="30"/>
      <c r="Z251" s="30"/>
      <c r="AA251" s="30"/>
      <c r="AB251" s="30"/>
      <c r="AC251" s="30"/>
      <c r="AD251" s="30"/>
      <c r="AE251" s="30"/>
      <c r="AF251" s="103"/>
      <c r="AG251" s="30"/>
      <c r="AH251" s="30"/>
      <c r="AI251" s="30"/>
      <c r="AJ251" s="30"/>
      <c r="AK251" s="30"/>
      <c r="AL251" s="30"/>
      <c r="AM251" s="30"/>
    </row>
    <row r="252" spans="2:39" ht="15" customHeight="1" x14ac:dyDescent="0.25">
      <c r="B252" s="30"/>
      <c r="C252" s="30"/>
      <c r="D252" s="30"/>
      <c r="E252" s="30"/>
      <c r="F252" s="340"/>
      <c r="G252" s="30"/>
      <c r="H252" s="30"/>
      <c r="I252" s="30"/>
      <c r="J252" s="30"/>
      <c r="K252" s="30"/>
      <c r="L252" s="30"/>
      <c r="M252" s="30"/>
      <c r="N252" s="30"/>
      <c r="O252" s="30"/>
      <c r="P252" s="30"/>
      <c r="Q252" s="30"/>
      <c r="R252" s="30"/>
      <c r="S252" s="30"/>
      <c r="T252" s="30"/>
      <c r="U252" s="30"/>
      <c r="V252" s="30"/>
      <c r="W252" s="30"/>
      <c r="X252" s="30"/>
      <c r="Y252" s="30"/>
      <c r="Z252" s="30"/>
      <c r="AA252" s="30"/>
      <c r="AB252" s="30"/>
      <c r="AC252" s="30"/>
      <c r="AD252" s="30"/>
      <c r="AE252" s="30"/>
      <c r="AF252" s="103"/>
      <c r="AG252" s="30"/>
      <c r="AH252" s="30"/>
      <c r="AI252" s="30"/>
      <c r="AJ252" s="30"/>
      <c r="AK252" s="30"/>
      <c r="AL252" s="30"/>
      <c r="AM252" s="30"/>
    </row>
    <row r="253" spans="2:39" ht="15" customHeight="1" x14ac:dyDescent="0.25">
      <c r="B253" s="30"/>
      <c r="C253" s="30"/>
      <c r="D253" s="30"/>
      <c r="E253" s="30"/>
      <c r="F253" s="340"/>
      <c r="G253" s="30"/>
      <c r="H253" s="30"/>
      <c r="I253" s="30"/>
      <c r="J253" s="30"/>
      <c r="K253" s="30"/>
      <c r="L253" s="30"/>
      <c r="M253" s="30"/>
      <c r="N253" s="30"/>
      <c r="O253" s="30"/>
      <c r="P253" s="30"/>
      <c r="Q253" s="30"/>
      <c r="R253" s="30"/>
      <c r="S253" s="30"/>
      <c r="T253" s="30"/>
      <c r="U253" s="30"/>
      <c r="V253" s="30"/>
      <c r="W253" s="30"/>
      <c r="X253" s="30"/>
      <c r="Y253" s="30"/>
      <c r="Z253" s="30"/>
      <c r="AA253" s="30"/>
      <c r="AB253" s="30"/>
      <c r="AC253" s="30"/>
      <c r="AD253" s="30"/>
      <c r="AE253" s="30"/>
      <c r="AF253" s="103"/>
      <c r="AG253" s="30"/>
      <c r="AH253" s="30"/>
      <c r="AI253" s="30"/>
      <c r="AJ253" s="30"/>
      <c r="AK253" s="30"/>
      <c r="AL253" s="30"/>
      <c r="AM253" s="30"/>
    </row>
    <row r="254" spans="2:39" ht="15" customHeight="1" x14ac:dyDescent="0.25">
      <c r="B254" s="30"/>
      <c r="C254" s="30"/>
      <c r="D254" s="30"/>
      <c r="E254" s="30"/>
      <c r="F254" s="340"/>
      <c r="G254" s="30"/>
      <c r="H254" s="30"/>
      <c r="I254" s="30"/>
      <c r="J254" s="30"/>
      <c r="K254" s="30"/>
      <c r="L254" s="30"/>
      <c r="M254" s="30"/>
      <c r="N254" s="30"/>
      <c r="O254" s="30"/>
      <c r="P254" s="30"/>
      <c r="Q254" s="30"/>
      <c r="R254" s="30"/>
      <c r="S254" s="30"/>
      <c r="T254" s="30"/>
      <c r="U254" s="30"/>
      <c r="V254" s="30"/>
      <c r="W254" s="30"/>
      <c r="X254" s="30"/>
      <c r="Y254" s="30"/>
      <c r="Z254" s="30"/>
      <c r="AA254" s="30"/>
      <c r="AB254" s="30"/>
      <c r="AC254" s="30"/>
      <c r="AD254" s="30"/>
      <c r="AE254" s="30"/>
      <c r="AF254" s="103"/>
      <c r="AG254" s="30"/>
      <c r="AH254" s="30"/>
      <c r="AI254" s="30"/>
      <c r="AJ254" s="30"/>
      <c r="AK254" s="30"/>
      <c r="AL254" s="30"/>
      <c r="AM254" s="30"/>
    </row>
    <row r="255" spans="2:39" ht="15" customHeight="1" x14ac:dyDescent="0.25">
      <c r="B255" s="30"/>
      <c r="C255" s="30"/>
      <c r="D255" s="30"/>
      <c r="E255" s="30"/>
      <c r="F255" s="340"/>
      <c r="G255" s="30"/>
      <c r="H255" s="30"/>
      <c r="I255" s="30"/>
      <c r="J255" s="30"/>
      <c r="K255" s="30"/>
      <c r="L255" s="30"/>
      <c r="M255" s="30"/>
      <c r="N255" s="30"/>
      <c r="O255" s="30"/>
      <c r="P255" s="30"/>
      <c r="Q255" s="30"/>
      <c r="R255" s="30"/>
      <c r="S255" s="30"/>
      <c r="T255" s="30"/>
      <c r="U255" s="30"/>
      <c r="V255" s="30"/>
      <c r="W255" s="30"/>
      <c r="X255" s="30"/>
      <c r="Y255" s="30"/>
      <c r="Z255" s="30"/>
      <c r="AA255" s="30"/>
      <c r="AB255" s="30"/>
      <c r="AC255" s="30"/>
      <c r="AD255" s="30"/>
      <c r="AE255" s="30"/>
      <c r="AF255" s="103"/>
      <c r="AG255" s="30"/>
      <c r="AH255" s="30"/>
      <c r="AI255" s="30"/>
      <c r="AJ255" s="30"/>
      <c r="AK255" s="30"/>
      <c r="AL255" s="30"/>
      <c r="AM255" s="30"/>
    </row>
    <row r="256" spans="2:39" ht="15" customHeight="1" x14ac:dyDescent="0.25">
      <c r="B256" s="30"/>
      <c r="C256" s="30"/>
      <c r="D256" s="30"/>
      <c r="E256" s="30"/>
      <c r="F256" s="340"/>
      <c r="G256" s="30"/>
      <c r="H256" s="30"/>
      <c r="I256" s="30"/>
      <c r="J256" s="30"/>
      <c r="K256" s="30"/>
      <c r="L256" s="30"/>
      <c r="M256" s="30"/>
      <c r="N256" s="30"/>
      <c r="O256" s="30"/>
      <c r="P256" s="30"/>
      <c r="Q256" s="30"/>
      <c r="R256" s="30"/>
      <c r="S256" s="30"/>
      <c r="T256" s="30"/>
      <c r="U256" s="30"/>
      <c r="V256" s="30"/>
      <c r="W256" s="30"/>
      <c r="X256" s="30"/>
      <c r="Y256" s="30"/>
      <c r="Z256" s="30"/>
      <c r="AA256" s="30"/>
      <c r="AB256" s="30"/>
      <c r="AC256" s="30"/>
      <c r="AD256" s="30"/>
      <c r="AE256" s="30"/>
      <c r="AF256" s="103"/>
      <c r="AG256" s="30"/>
      <c r="AH256" s="30"/>
      <c r="AI256" s="30"/>
      <c r="AJ256" s="30"/>
      <c r="AK256" s="30"/>
      <c r="AL256" s="30"/>
      <c r="AM256" s="30"/>
    </row>
    <row r="257" spans="2:39" ht="15" customHeight="1" x14ac:dyDescent="0.25">
      <c r="B257" s="30"/>
      <c r="C257" s="30"/>
      <c r="D257" s="30"/>
      <c r="E257" s="30"/>
      <c r="F257" s="340"/>
      <c r="G257" s="30"/>
      <c r="H257" s="30"/>
      <c r="I257" s="30"/>
      <c r="J257" s="30"/>
      <c r="K257" s="30"/>
      <c r="L257" s="30"/>
      <c r="M257" s="30"/>
      <c r="N257" s="30"/>
      <c r="O257" s="30"/>
      <c r="P257" s="30"/>
      <c r="Q257" s="30"/>
      <c r="R257" s="30"/>
      <c r="S257" s="30"/>
      <c r="T257" s="30"/>
      <c r="U257" s="30"/>
      <c r="V257" s="30"/>
      <c r="W257" s="30"/>
      <c r="X257" s="30"/>
      <c r="Y257" s="30"/>
      <c r="Z257" s="30"/>
      <c r="AA257" s="30"/>
      <c r="AB257" s="30"/>
      <c r="AC257" s="30"/>
      <c r="AD257" s="30"/>
      <c r="AE257" s="30"/>
      <c r="AF257" s="103"/>
      <c r="AG257" s="30"/>
      <c r="AH257" s="30"/>
      <c r="AI257" s="30"/>
      <c r="AJ257" s="30"/>
      <c r="AK257" s="30"/>
      <c r="AL257" s="30"/>
      <c r="AM257" s="30"/>
    </row>
    <row r="258" spans="2:39" ht="15" customHeight="1" x14ac:dyDescent="0.25">
      <c r="B258" s="30"/>
      <c r="C258" s="30"/>
      <c r="D258" s="30"/>
      <c r="E258" s="30"/>
      <c r="F258" s="340"/>
      <c r="G258" s="30"/>
      <c r="H258" s="30"/>
      <c r="I258" s="30"/>
      <c r="J258" s="30"/>
      <c r="K258" s="30"/>
      <c r="L258" s="30"/>
      <c r="M258" s="30"/>
      <c r="N258" s="30"/>
      <c r="O258" s="30"/>
      <c r="P258" s="30"/>
      <c r="Q258" s="30"/>
      <c r="R258" s="30"/>
      <c r="S258" s="30"/>
      <c r="T258" s="30"/>
      <c r="U258" s="30"/>
      <c r="V258" s="30"/>
      <c r="W258" s="30"/>
      <c r="X258" s="30"/>
      <c r="Y258" s="30"/>
      <c r="Z258" s="30"/>
      <c r="AA258" s="30"/>
      <c r="AB258" s="30"/>
      <c r="AC258" s="30"/>
      <c r="AD258" s="30"/>
      <c r="AE258" s="30"/>
      <c r="AF258" s="103"/>
      <c r="AG258" s="30"/>
      <c r="AH258" s="30"/>
      <c r="AI258" s="30"/>
      <c r="AJ258" s="30"/>
      <c r="AK258" s="30"/>
      <c r="AL258" s="30"/>
      <c r="AM258" s="30"/>
    </row>
    <row r="259" spans="2:39" ht="15" customHeight="1" x14ac:dyDescent="0.25">
      <c r="B259" s="30"/>
      <c r="C259" s="30"/>
      <c r="D259" s="30"/>
      <c r="E259" s="30"/>
      <c r="F259" s="340"/>
      <c r="G259" s="30"/>
      <c r="H259" s="30"/>
      <c r="I259" s="30"/>
      <c r="J259" s="30"/>
      <c r="K259" s="30"/>
      <c r="L259" s="30"/>
      <c r="M259" s="30"/>
      <c r="N259" s="30"/>
      <c r="O259" s="30"/>
      <c r="P259" s="30"/>
      <c r="Q259" s="30"/>
      <c r="R259" s="30"/>
      <c r="S259" s="30"/>
      <c r="T259" s="30"/>
      <c r="U259" s="30"/>
      <c r="V259" s="30"/>
      <c r="W259" s="30"/>
      <c r="X259" s="30"/>
      <c r="Y259" s="30"/>
      <c r="Z259" s="30"/>
      <c r="AA259" s="30"/>
      <c r="AB259" s="30"/>
      <c r="AC259" s="30"/>
      <c r="AD259" s="30"/>
      <c r="AE259" s="30"/>
      <c r="AF259" s="103"/>
      <c r="AG259" s="30"/>
      <c r="AH259" s="30"/>
      <c r="AI259" s="30"/>
      <c r="AJ259" s="30"/>
      <c r="AK259" s="30"/>
      <c r="AL259" s="30"/>
      <c r="AM259" s="30"/>
    </row>
    <row r="260" spans="2:39" ht="15" customHeight="1" x14ac:dyDescent="0.25">
      <c r="B260" s="30"/>
      <c r="C260" s="30"/>
      <c r="D260" s="30"/>
      <c r="E260" s="30"/>
      <c r="F260" s="340"/>
      <c r="G260" s="30"/>
      <c r="H260" s="30"/>
      <c r="I260" s="30"/>
      <c r="J260" s="30"/>
      <c r="K260" s="30"/>
      <c r="L260" s="30"/>
      <c r="M260" s="30"/>
      <c r="N260" s="30"/>
      <c r="O260" s="30"/>
      <c r="P260" s="30"/>
      <c r="Q260" s="30"/>
      <c r="R260" s="30"/>
      <c r="S260" s="30"/>
      <c r="T260" s="30"/>
      <c r="U260" s="30"/>
      <c r="V260" s="30"/>
      <c r="W260" s="30"/>
      <c r="X260" s="30"/>
      <c r="Y260" s="30"/>
      <c r="Z260" s="30"/>
      <c r="AA260" s="30"/>
      <c r="AB260" s="30"/>
      <c r="AC260" s="30"/>
      <c r="AD260" s="30"/>
      <c r="AE260" s="30"/>
      <c r="AF260" s="103"/>
      <c r="AG260" s="30"/>
      <c r="AH260" s="30"/>
      <c r="AI260" s="30"/>
      <c r="AJ260" s="30"/>
      <c r="AK260" s="30"/>
      <c r="AL260" s="30"/>
      <c r="AM260" s="30"/>
    </row>
    <row r="261" spans="2:39" ht="15" customHeight="1" x14ac:dyDescent="0.25">
      <c r="B261" s="30"/>
      <c r="C261" s="30"/>
      <c r="D261" s="30"/>
      <c r="E261" s="30"/>
      <c r="F261" s="340"/>
      <c r="G261" s="30"/>
      <c r="H261" s="30"/>
      <c r="I261" s="30"/>
      <c r="J261" s="30"/>
      <c r="K261" s="30"/>
      <c r="L261" s="30"/>
      <c r="M261" s="30"/>
      <c r="N261" s="30"/>
      <c r="O261" s="30"/>
      <c r="P261" s="30"/>
      <c r="Q261" s="30"/>
      <c r="R261" s="30"/>
      <c r="S261" s="30"/>
      <c r="T261" s="30"/>
      <c r="U261" s="30"/>
      <c r="V261" s="30"/>
      <c r="W261" s="30"/>
      <c r="X261" s="30"/>
      <c r="Y261" s="30"/>
      <c r="Z261" s="30"/>
      <c r="AA261" s="30"/>
      <c r="AB261" s="30"/>
      <c r="AC261" s="30"/>
      <c r="AD261" s="30"/>
      <c r="AE261" s="30"/>
      <c r="AF261" s="103"/>
      <c r="AG261" s="30"/>
      <c r="AH261" s="30"/>
      <c r="AI261" s="30"/>
      <c r="AJ261" s="30"/>
      <c r="AK261" s="30"/>
      <c r="AL261" s="30"/>
      <c r="AM261" s="30"/>
    </row>
    <row r="262" spans="2:39" ht="15" customHeight="1" x14ac:dyDescent="0.25">
      <c r="B262" s="30"/>
      <c r="C262" s="30"/>
      <c r="D262" s="30"/>
      <c r="E262" s="30"/>
      <c r="F262" s="340"/>
      <c r="G262" s="30"/>
      <c r="H262" s="30"/>
      <c r="I262" s="30"/>
      <c r="J262" s="30"/>
      <c r="K262" s="30"/>
      <c r="L262" s="30"/>
      <c r="M262" s="30"/>
      <c r="N262" s="30"/>
      <c r="O262" s="30"/>
      <c r="P262" s="30"/>
      <c r="Q262" s="30"/>
      <c r="R262" s="30"/>
      <c r="S262" s="30"/>
      <c r="T262" s="30"/>
      <c r="U262" s="30"/>
      <c r="V262" s="30"/>
      <c r="W262" s="30"/>
      <c r="X262" s="30"/>
      <c r="Y262" s="30"/>
      <c r="Z262" s="30"/>
      <c r="AA262" s="30"/>
      <c r="AB262" s="30"/>
      <c r="AC262" s="30"/>
      <c r="AD262" s="30"/>
      <c r="AE262" s="30"/>
      <c r="AF262" s="103"/>
      <c r="AG262" s="30"/>
      <c r="AH262" s="30"/>
      <c r="AI262" s="30"/>
      <c r="AJ262" s="30"/>
      <c r="AK262" s="30"/>
      <c r="AL262" s="30"/>
      <c r="AM262" s="30"/>
    </row>
    <row r="263" spans="2:39" ht="15" customHeight="1" x14ac:dyDescent="0.25">
      <c r="B263" s="30"/>
      <c r="C263" s="30"/>
      <c r="D263" s="30"/>
      <c r="E263" s="30"/>
      <c r="F263" s="340"/>
      <c r="G263" s="30"/>
      <c r="H263" s="30"/>
      <c r="I263" s="30"/>
      <c r="J263" s="30"/>
      <c r="K263" s="30"/>
      <c r="L263" s="30"/>
      <c r="M263" s="30"/>
      <c r="N263" s="30"/>
      <c r="O263" s="30"/>
      <c r="P263" s="30"/>
      <c r="Q263" s="30"/>
      <c r="R263" s="30"/>
      <c r="S263" s="30"/>
      <c r="T263" s="30"/>
      <c r="U263" s="30"/>
      <c r="V263" s="30"/>
      <c r="W263" s="30"/>
      <c r="X263" s="30"/>
      <c r="Y263" s="30"/>
      <c r="Z263" s="30"/>
      <c r="AA263" s="30"/>
      <c r="AB263" s="30"/>
      <c r="AC263" s="30"/>
      <c r="AD263" s="30"/>
      <c r="AE263" s="30"/>
      <c r="AF263" s="103"/>
      <c r="AG263" s="30"/>
      <c r="AH263" s="30"/>
      <c r="AI263" s="30"/>
      <c r="AJ263" s="30"/>
      <c r="AK263" s="30"/>
      <c r="AL263" s="30"/>
      <c r="AM263" s="30"/>
    </row>
    <row r="264" spans="2:39" ht="15" customHeight="1" x14ac:dyDescent="0.25">
      <c r="B264" s="30"/>
      <c r="C264" s="30"/>
      <c r="D264" s="30"/>
      <c r="E264" s="30"/>
      <c r="F264" s="340"/>
      <c r="G264" s="30"/>
      <c r="H264" s="30"/>
      <c r="I264" s="30"/>
      <c r="J264" s="30"/>
      <c r="K264" s="30"/>
      <c r="L264" s="30"/>
      <c r="M264" s="30"/>
      <c r="N264" s="30"/>
      <c r="O264" s="30"/>
      <c r="P264" s="30"/>
      <c r="Q264" s="30"/>
      <c r="R264" s="30"/>
      <c r="S264" s="30"/>
      <c r="T264" s="30"/>
      <c r="U264" s="30"/>
      <c r="V264" s="30"/>
      <c r="W264" s="30"/>
      <c r="X264" s="30"/>
      <c r="Y264" s="30"/>
      <c r="Z264" s="30"/>
      <c r="AA264" s="30"/>
      <c r="AB264" s="30"/>
      <c r="AC264" s="30"/>
      <c r="AD264" s="30"/>
      <c r="AE264" s="30"/>
      <c r="AF264" s="103"/>
      <c r="AG264" s="30"/>
      <c r="AH264" s="30"/>
      <c r="AI264" s="30"/>
      <c r="AJ264" s="30"/>
      <c r="AK264" s="30"/>
      <c r="AL264" s="30"/>
      <c r="AM264" s="30"/>
    </row>
    <row r="265" spans="2:39" ht="15" customHeight="1" x14ac:dyDescent="0.25">
      <c r="B265" s="30"/>
      <c r="C265" s="30"/>
      <c r="D265" s="30"/>
      <c r="E265" s="30"/>
      <c r="F265" s="340"/>
      <c r="G265" s="30"/>
      <c r="H265" s="30"/>
      <c r="I265" s="30"/>
      <c r="J265" s="30"/>
      <c r="K265" s="30"/>
      <c r="L265" s="30"/>
      <c r="M265" s="30"/>
      <c r="N265" s="30"/>
      <c r="O265" s="30"/>
      <c r="P265" s="30"/>
      <c r="Q265" s="30"/>
      <c r="R265" s="30"/>
      <c r="S265" s="30"/>
      <c r="T265" s="30"/>
      <c r="U265" s="30"/>
      <c r="V265" s="30"/>
      <c r="W265" s="30"/>
      <c r="X265" s="30"/>
      <c r="Y265" s="30"/>
      <c r="Z265" s="30"/>
      <c r="AA265" s="30"/>
      <c r="AB265" s="30"/>
      <c r="AC265" s="30"/>
      <c r="AD265" s="30"/>
      <c r="AE265" s="30"/>
      <c r="AF265" s="103"/>
      <c r="AG265" s="30"/>
      <c r="AH265" s="30"/>
      <c r="AI265" s="30"/>
      <c r="AJ265" s="30"/>
      <c r="AK265" s="30"/>
      <c r="AL265" s="30"/>
      <c r="AM265" s="30"/>
    </row>
    <row r="266" spans="2:39" ht="15" customHeight="1" x14ac:dyDescent="0.25">
      <c r="B266" s="30"/>
      <c r="C266" s="30"/>
      <c r="D266" s="30"/>
      <c r="E266" s="30"/>
      <c r="F266" s="340"/>
      <c r="G266" s="30"/>
      <c r="H266" s="30"/>
      <c r="I266" s="30"/>
      <c r="J266" s="30"/>
      <c r="K266" s="30"/>
      <c r="L266" s="30"/>
      <c r="M266" s="30"/>
      <c r="N266" s="30"/>
      <c r="O266" s="30"/>
      <c r="P266" s="30"/>
      <c r="Q266" s="30"/>
      <c r="R266" s="30"/>
      <c r="S266" s="30"/>
      <c r="T266" s="30"/>
      <c r="U266" s="30"/>
      <c r="V266" s="30"/>
      <c r="W266" s="30"/>
      <c r="X266" s="30"/>
      <c r="Y266" s="30"/>
      <c r="Z266" s="30"/>
      <c r="AA266" s="30"/>
      <c r="AB266" s="30"/>
      <c r="AC266" s="30"/>
      <c r="AD266" s="30"/>
      <c r="AE266" s="30"/>
      <c r="AF266" s="103"/>
      <c r="AG266" s="30"/>
      <c r="AH266" s="30"/>
      <c r="AI266" s="30"/>
      <c r="AJ266" s="30"/>
      <c r="AK266" s="30"/>
      <c r="AL266" s="30"/>
      <c r="AM266" s="30"/>
    </row>
    <row r="267" spans="2:39" ht="15" customHeight="1" x14ac:dyDescent="0.25">
      <c r="B267" s="30"/>
      <c r="C267" s="30"/>
      <c r="D267" s="30"/>
      <c r="E267" s="30"/>
      <c r="F267" s="340"/>
      <c r="G267" s="30"/>
      <c r="H267" s="30"/>
      <c r="I267" s="30"/>
      <c r="J267" s="30"/>
      <c r="K267" s="30"/>
      <c r="L267" s="30"/>
      <c r="M267" s="30"/>
      <c r="N267" s="30"/>
      <c r="O267" s="30"/>
      <c r="P267" s="30"/>
      <c r="Q267" s="30"/>
      <c r="R267" s="30"/>
      <c r="S267" s="30"/>
      <c r="T267" s="30"/>
      <c r="U267" s="30"/>
      <c r="V267" s="30"/>
      <c r="W267" s="30"/>
      <c r="X267" s="30"/>
      <c r="Y267" s="30"/>
      <c r="Z267" s="30"/>
      <c r="AA267" s="30"/>
      <c r="AB267" s="30"/>
      <c r="AC267" s="30"/>
      <c r="AD267" s="30"/>
      <c r="AE267" s="30"/>
      <c r="AF267" s="103"/>
      <c r="AG267" s="30"/>
      <c r="AH267" s="30"/>
      <c r="AI267" s="30"/>
      <c r="AJ267" s="30"/>
      <c r="AK267" s="30"/>
      <c r="AL267" s="30"/>
      <c r="AM267" s="30"/>
    </row>
    <row r="268" spans="2:39" ht="15" customHeight="1" x14ac:dyDescent="0.25">
      <c r="B268" s="30"/>
      <c r="C268" s="30"/>
      <c r="D268" s="30"/>
      <c r="E268" s="30"/>
      <c r="F268" s="340"/>
      <c r="G268" s="30"/>
      <c r="H268" s="30"/>
      <c r="I268" s="30"/>
      <c r="J268" s="30"/>
      <c r="K268" s="30"/>
      <c r="L268" s="30"/>
      <c r="M268" s="30"/>
      <c r="N268" s="30"/>
      <c r="O268" s="30"/>
      <c r="P268" s="30"/>
      <c r="Q268" s="30"/>
      <c r="R268" s="30"/>
      <c r="S268" s="30"/>
      <c r="T268" s="30"/>
      <c r="U268" s="30"/>
      <c r="V268" s="30"/>
      <c r="W268" s="30"/>
      <c r="X268" s="30"/>
      <c r="Y268" s="30"/>
      <c r="Z268" s="30"/>
      <c r="AA268" s="30"/>
      <c r="AB268" s="30"/>
      <c r="AC268" s="30"/>
      <c r="AD268" s="30"/>
      <c r="AE268" s="30"/>
      <c r="AF268" s="103"/>
      <c r="AG268" s="30"/>
      <c r="AH268" s="30"/>
      <c r="AI268" s="30"/>
      <c r="AJ268" s="30"/>
      <c r="AK268" s="30"/>
      <c r="AL268" s="30"/>
      <c r="AM268" s="30"/>
    </row>
    <row r="269" spans="2:39" ht="15" customHeight="1" x14ac:dyDescent="0.25">
      <c r="B269" s="30"/>
      <c r="C269" s="30"/>
      <c r="D269" s="30"/>
      <c r="E269" s="30"/>
      <c r="F269" s="340"/>
      <c r="G269" s="30"/>
      <c r="H269" s="30"/>
      <c r="I269" s="30"/>
      <c r="J269" s="30"/>
      <c r="K269" s="30"/>
      <c r="L269" s="30"/>
      <c r="M269" s="30"/>
      <c r="N269" s="30"/>
      <c r="O269" s="30"/>
      <c r="P269" s="30"/>
      <c r="Q269" s="30"/>
      <c r="R269" s="30"/>
      <c r="S269" s="30"/>
      <c r="T269" s="30"/>
      <c r="U269" s="30"/>
      <c r="V269" s="30"/>
      <c r="W269" s="30"/>
      <c r="X269" s="30"/>
      <c r="Y269" s="30"/>
      <c r="Z269" s="30"/>
      <c r="AA269" s="30"/>
      <c r="AB269" s="30"/>
      <c r="AC269" s="30"/>
      <c r="AD269" s="30"/>
      <c r="AE269" s="30"/>
      <c r="AF269" s="103"/>
      <c r="AG269" s="30"/>
      <c r="AH269" s="30"/>
      <c r="AI269" s="30"/>
      <c r="AJ269" s="30"/>
      <c r="AK269" s="30"/>
      <c r="AL269" s="30"/>
      <c r="AM269" s="30"/>
    </row>
    <row r="270" spans="2:39" ht="15" customHeight="1" x14ac:dyDescent="0.25">
      <c r="B270" s="30"/>
      <c r="C270" s="30"/>
      <c r="D270" s="30"/>
      <c r="E270" s="30"/>
      <c r="F270" s="340"/>
      <c r="G270" s="30"/>
      <c r="H270" s="30"/>
      <c r="I270" s="30"/>
      <c r="J270" s="30"/>
      <c r="K270" s="30"/>
      <c r="L270" s="30"/>
      <c r="M270" s="30"/>
      <c r="N270" s="30"/>
      <c r="O270" s="30"/>
      <c r="P270" s="30"/>
      <c r="Q270" s="30"/>
      <c r="R270" s="30"/>
      <c r="S270" s="30"/>
      <c r="T270" s="30"/>
      <c r="U270" s="30"/>
      <c r="V270" s="30"/>
      <c r="W270" s="30"/>
      <c r="X270" s="30"/>
      <c r="Y270" s="30"/>
      <c r="Z270" s="30"/>
      <c r="AA270" s="30"/>
      <c r="AB270" s="30"/>
      <c r="AC270" s="30"/>
      <c r="AD270" s="30"/>
      <c r="AE270" s="30"/>
      <c r="AF270" s="103"/>
      <c r="AG270" s="30"/>
      <c r="AH270" s="30"/>
      <c r="AI270" s="30"/>
      <c r="AJ270" s="30"/>
      <c r="AK270" s="30"/>
      <c r="AL270" s="30"/>
      <c r="AM270" s="30"/>
    </row>
    <row r="271" spans="2:39" ht="15" customHeight="1" x14ac:dyDescent="0.25">
      <c r="B271" s="30"/>
      <c r="C271" s="30"/>
      <c r="D271" s="30"/>
      <c r="E271" s="30"/>
      <c r="F271" s="340"/>
      <c r="G271" s="30"/>
      <c r="H271" s="30"/>
      <c r="I271" s="30"/>
      <c r="J271" s="30"/>
      <c r="K271" s="30"/>
      <c r="L271" s="30"/>
      <c r="M271" s="30"/>
      <c r="N271" s="30"/>
      <c r="O271" s="30"/>
      <c r="P271" s="30"/>
      <c r="Q271" s="30"/>
      <c r="R271" s="30"/>
      <c r="S271" s="30"/>
      <c r="T271" s="30"/>
      <c r="U271" s="30"/>
      <c r="V271" s="30"/>
      <c r="W271" s="30"/>
      <c r="X271" s="30"/>
      <c r="Y271" s="30"/>
      <c r="Z271" s="30"/>
      <c r="AA271" s="30"/>
      <c r="AB271" s="30"/>
      <c r="AC271" s="30"/>
      <c r="AD271" s="30"/>
      <c r="AE271" s="30"/>
      <c r="AF271" s="103"/>
      <c r="AG271" s="30"/>
      <c r="AH271" s="30"/>
      <c r="AI271" s="30"/>
      <c r="AJ271" s="30"/>
      <c r="AK271" s="30"/>
      <c r="AL271" s="30"/>
      <c r="AM271" s="30"/>
    </row>
    <row r="272" spans="2:39" ht="15" customHeight="1" x14ac:dyDescent="0.25">
      <c r="B272" s="30"/>
      <c r="C272" s="30"/>
      <c r="D272" s="30"/>
      <c r="E272" s="30"/>
      <c r="F272" s="340"/>
      <c r="G272" s="30"/>
      <c r="H272" s="30"/>
      <c r="I272" s="30"/>
      <c r="J272" s="30"/>
      <c r="K272" s="30"/>
      <c r="L272" s="30"/>
      <c r="M272" s="30"/>
      <c r="N272" s="30"/>
      <c r="O272" s="30"/>
      <c r="P272" s="30"/>
      <c r="Q272" s="30"/>
      <c r="R272" s="30"/>
      <c r="S272" s="30"/>
      <c r="T272" s="30"/>
      <c r="U272" s="30"/>
      <c r="V272" s="30"/>
      <c r="W272" s="30"/>
      <c r="X272" s="30"/>
      <c r="Y272" s="30"/>
      <c r="Z272" s="30"/>
      <c r="AA272" s="30"/>
      <c r="AB272" s="30"/>
      <c r="AC272" s="30"/>
      <c r="AD272" s="30"/>
      <c r="AE272" s="30"/>
      <c r="AF272" s="103"/>
      <c r="AG272" s="30"/>
      <c r="AH272" s="30"/>
      <c r="AI272" s="30"/>
      <c r="AJ272" s="30"/>
      <c r="AK272" s="30"/>
      <c r="AL272" s="30"/>
      <c r="AM272" s="30"/>
    </row>
    <row r="273" spans="2:39" ht="15" customHeight="1" x14ac:dyDescent="0.25">
      <c r="B273" s="30"/>
      <c r="C273" s="30"/>
      <c r="D273" s="30"/>
      <c r="E273" s="30"/>
      <c r="F273" s="340"/>
      <c r="G273" s="30"/>
      <c r="H273" s="30"/>
      <c r="I273" s="30"/>
      <c r="J273" s="30"/>
      <c r="K273" s="30"/>
      <c r="L273" s="30"/>
      <c r="M273" s="30"/>
      <c r="N273" s="30"/>
      <c r="O273" s="30"/>
      <c r="P273" s="30"/>
      <c r="Q273" s="30"/>
      <c r="R273" s="30"/>
      <c r="S273" s="30"/>
      <c r="T273" s="30"/>
      <c r="U273" s="30"/>
      <c r="V273" s="30"/>
      <c r="W273" s="30"/>
      <c r="X273" s="30"/>
      <c r="Y273" s="30"/>
      <c r="Z273" s="30"/>
      <c r="AA273" s="30"/>
      <c r="AB273" s="30"/>
      <c r="AC273" s="30"/>
      <c r="AD273" s="30"/>
      <c r="AE273" s="30"/>
      <c r="AF273" s="103"/>
      <c r="AG273" s="30"/>
      <c r="AH273" s="30"/>
      <c r="AI273" s="30"/>
      <c r="AJ273" s="30"/>
      <c r="AK273" s="30"/>
      <c r="AL273" s="30"/>
      <c r="AM273" s="30"/>
    </row>
    <row r="274" spans="2:39" ht="15" customHeight="1" x14ac:dyDescent="0.25">
      <c r="B274" s="30"/>
      <c r="C274" s="30"/>
      <c r="D274" s="30"/>
      <c r="E274" s="30"/>
      <c r="F274" s="340"/>
      <c r="G274" s="30"/>
      <c r="H274" s="30"/>
      <c r="I274" s="30"/>
      <c r="J274" s="30"/>
      <c r="K274" s="30"/>
      <c r="L274" s="30"/>
      <c r="M274" s="30"/>
      <c r="N274" s="30"/>
      <c r="O274" s="30"/>
      <c r="P274" s="30"/>
      <c r="Q274" s="30"/>
      <c r="R274" s="30"/>
      <c r="S274" s="30"/>
      <c r="T274" s="30"/>
      <c r="U274" s="30"/>
      <c r="V274" s="30"/>
      <c r="W274" s="30"/>
      <c r="X274" s="30"/>
      <c r="Y274" s="30"/>
      <c r="Z274" s="30"/>
      <c r="AA274" s="30"/>
      <c r="AB274" s="30"/>
      <c r="AC274" s="30"/>
      <c r="AD274" s="30"/>
      <c r="AE274" s="30"/>
      <c r="AF274" s="103"/>
      <c r="AG274" s="30"/>
      <c r="AH274" s="30"/>
      <c r="AI274" s="30"/>
      <c r="AJ274" s="30"/>
      <c r="AK274" s="30"/>
      <c r="AL274" s="30"/>
      <c r="AM274" s="30"/>
    </row>
    <row r="275" spans="2:39" ht="15" customHeight="1" x14ac:dyDescent="0.25">
      <c r="B275" s="30"/>
      <c r="C275" s="30"/>
      <c r="D275" s="30"/>
      <c r="E275" s="30"/>
      <c r="F275" s="340"/>
      <c r="G275" s="30"/>
      <c r="H275" s="30"/>
      <c r="I275" s="30"/>
      <c r="J275" s="30"/>
      <c r="K275" s="30"/>
      <c r="L275" s="30"/>
      <c r="M275" s="30"/>
      <c r="N275" s="30"/>
      <c r="O275" s="30"/>
      <c r="P275" s="30"/>
      <c r="Q275" s="30"/>
      <c r="R275" s="30"/>
      <c r="S275" s="30"/>
      <c r="T275" s="30"/>
      <c r="U275" s="30"/>
      <c r="V275" s="30"/>
      <c r="W275" s="30"/>
      <c r="X275" s="30"/>
      <c r="Y275" s="30"/>
      <c r="Z275" s="30"/>
      <c r="AA275" s="30"/>
      <c r="AB275" s="30"/>
      <c r="AC275" s="30"/>
      <c r="AD275" s="30"/>
      <c r="AE275" s="30"/>
      <c r="AF275" s="103"/>
      <c r="AG275" s="30"/>
      <c r="AH275" s="30"/>
      <c r="AI275" s="30"/>
      <c r="AJ275" s="30"/>
      <c r="AK275" s="30"/>
      <c r="AL275" s="30"/>
      <c r="AM275" s="30"/>
    </row>
    <row r="276" spans="2:39" ht="15" customHeight="1" x14ac:dyDescent="0.25">
      <c r="B276" s="30"/>
      <c r="C276" s="30"/>
      <c r="D276" s="30"/>
      <c r="E276" s="30"/>
      <c r="F276" s="340"/>
      <c r="G276" s="30"/>
      <c r="H276" s="30"/>
      <c r="I276" s="30"/>
      <c r="J276" s="30"/>
      <c r="K276" s="30"/>
      <c r="L276" s="30"/>
      <c r="M276" s="30"/>
      <c r="N276" s="30"/>
      <c r="O276" s="30"/>
      <c r="P276" s="30"/>
      <c r="Q276" s="30"/>
      <c r="R276" s="30"/>
      <c r="S276" s="30"/>
      <c r="T276" s="30"/>
      <c r="U276" s="30"/>
      <c r="V276" s="30"/>
      <c r="W276" s="30"/>
      <c r="X276" s="30"/>
      <c r="Y276" s="30"/>
      <c r="Z276" s="30"/>
      <c r="AA276" s="30"/>
      <c r="AB276" s="30"/>
      <c r="AC276" s="30"/>
      <c r="AD276" s="30"/>
      <c r="AE276" s="30"/>
      <c r="AF276" s="103"/>
      <c r="AG276" s="30"/>
      <c r="AH276" s="30"/>
      <c r="AI276" s="30"/>
      <c r="AJ276" s="30"/>
      <c r="AK276" s="30"/>
      <c r="AL276" s="30"/>
      <c r="AM276" s="30"/>
    </row>
    <row r="277" spans="2:39" ht="15" customHeight="1" x14ac:dyDescent="0.25">
      <c r="B277" s="30"/>
      <c r="C277" s="30"/>
      <c r="D277" s="30"/>
      <c r="E277" s="30"/>
      <c r="F277" s="340"/>
      <c r="G277" s="30"/>
      <c r="H277" s="30"/>
      <c r="I277" s="30"/>
      <c r="J277" s="30"/>
      <c r="K277" s="30"/>
      <c r="L277" s="30"/>
      <c r="M277" s="30"/>
      <c r="N277" s="30"/>
      <c r="O277" s="30"/>
      <c r="P277" s="30"/>
      <c r="Q277" s="30"/>
      <c r="R277" s="30"/>
      <c r="S277" s="30"/>
      <c r="T277" s="30"/>
      <c r="U277" s="30"/>
      <c r="V277" s="30"/>
      <c r="W277" s="30"/>
      <c r="X277" s="30"/>
      <c r="Y277" s="30"/>
      <c r="Z277" s="30"/>
      <c r="AA277" s="30"/>
      <c r="AB277" s="30"/>
      <c r="AC277" s="30"/>
      <c r="AD277" s="30"/>
      <c r="AE277" s="30"/>
      <c r="AF277" s="103"/>
      <c r="AG277" s="30"/>
      <c r="AH277" s="30"/>
      <c r="AI277" s="30"/>
      <c r="AJ277" s="30"/>
      <c r="AK277" s="30"/>
      <c r="AL277" s="30"/>
      <c r="AM277" s="30"/>
    </row>
    <row r="278" spans="2:39" ht="15" customHeight="1" x14ac:dyDescent="0.25">
      <c r="B278" s="30"/>
      <c r="C278" s="30"/>
      <c r="D278" s="30"/>
      <c r="E278" s="30"/>
      <c r="F278" s="340"/>
      <c r="G278" s="30"/>
      <c r="H278" s="30"/>
      <c r="I278" s="30"/>
      <c r="J278" s="30"/>
      <c r="K278" s="30"/>
      <c r="L278" s="30"/>
      <c r="M278" s="30"/>
      <c r="N278" s="30"/>
      <c r="O278" s="30"/>
      <c r="P278" s="30"/>
      <c r="Q278" s="30"/>
      <c r="R278" s="30"/>
      <c r="S278" s="30"/>
      <c r="T278" s="30"/>
      <c r="U278" s="30"/>
      <c r="V278" s="30"/>
      <c r="W278" s="30"/>
      <c r="X278" s="30"/>
      <c r="Y278" s="30"/>
      <c r="Z278" s="30"/>
      <c r="AA278" s="30"/>
      <c r="AB278" s="30"/>
      <c r="AC278" s="30"/>
      <c r="AD278" s="30"/>
      <c r="AE278" s="30"/>
      <c r="AF278" s="103"/>
      <c r="AG278" s="30"/>
      <c r="AH278" s="30"/>
      <c r="AI278" s="30"/>
      <c r="AJ278" s="30"/>
      <c r="AK278" s="30"/>
      <c r="AL278" s="30"/>
      <c r="AM278" s="30"/>
    </row>
    <row r="279" spans="2:39" ht="15" customHeight="1" x14ac:dyDescent="0.25">
      <c r="B279" s="30"/>
      <c r="C279" s="30"/>
      <c r="D279" s="30"/>
      <c r="E279" s="30"/>
      <c r="F279" s="340"/>
      <c r="G279" s="30"/>
      <c r="H279" s="30"/>
      <c r="I279" s="30"/>
      <c r="J279" s="30"/>
      <c r="K279" s="30"/>
      <c r="L279" s="30"/>
      <c r="M279" s="30"/>
      <c r="N279" s="30"/>
      <c r="O279" s="30"/>
      <c r="P279" s="30"/>
      <c r="Q279" s="30"/>
      <c r="R279" s="30"/>
      <c r="S279" s="30"/>
      <c r="T279" s="30"/>
      <c r="U279" s="30"/>
      <c r="V279" s="30"/>
      <c r="W279" s="30"/>
      <c r="X279" s="30"/>
      <c r="Y279" s="30"/>
      <c r="Z279" s="30"/>
      <c r="AA279" s="30"/>
      <c r="AB279" s="30"/>
      <c r="AC279" s="30"/>
      <c r="AD279" s="30"/>
      <c r="AE279" s="30"/>
      <c r="AF279" s="103"/>
      <c r="AG279" s="30"/>
      <c r="AH279" s="30"/>
      <c r="AI279" s="30"/>
      <c r="AJ279" s="30"/>
      <c r="AK279" s="30"/>
      <c r="AL279" s="30"/>
      <c r="AM279" s="30"/>
    </row>
    <row r="280" spans="2:39" ht="15" customHeight="1" x14ac:dyDescent="0.25">
      <c r="B280" s="30"/>
      <c r="C280" s="30"/>
      <c r="D280" s="30"/>
      <c r="E280" s="30"/>
      <c r="F280" s="340"/>
      <c r="G280" s="30"/>
      <c r="H280" s="30"/>
      <c r="I280" s="30"/>
      <c r="J280" s="30"/>
      <c r="K280" s="30"/>
      <c r="L280" s="30"/>
      <c r="M280" s="30"/>
      <c r="N280" s="30"/>
      <c r="O280" s="30"/>
      <c r="P280" s="30"/>
      <c r="Q280" s="30"/>
      <c r="R280" s="30"/>
      <c r="S280" s="30"/>
      <c r="T280" s="30"/>
      <c r="U280" s="30"/>
      <c r="V280" s="30"/>
      <c r="W280" s="30"/>
      <c r="X280" s="30"/>
      <c r="Y280" s="30"/>
      <c r="Z280" s="30"/>
      <c r="AA280" s="30"/>
      <c r="AB280" s="30"/>
      <c r="AC280" s="30"/>
      <c r="AD280" s="30"/>
      <c r="AE280" s="30"/>
      <c r="AF280" s="103"/>
      <c r="AG280" s="30"/>
      <c r="AH280" s="30"/>
      <c r="AI280" s="30"/>
      <c r="AJ280" s="30"/>
      <c r="AK280" s="30"/>
      <c r="AL280" s="30"/>
      <c r="AM280" s="30"/>
    </row>
    <row r="281" spans="2:39" ht="15" customHeight="1" x14ac:dyDescent="0.25">
      <c r="B281" s="30"/>
      <c r="C281" s="30"/>
      <c r="D281" s="30"/>
      <c r="E281" s="30"/>
      <c r="F281" s="340"/>
      <c r="G281" s="30"/>
      <c r="H281" s="30"/>
      <c r="I281" s="30"/>
      <c r="J281" s="30"/>
      <c r="K281" s="30"/>
      <c r="L281" s="30"/>
      <c r="M281" s="30"/>
      <c r="N281" s="30"/>
      <c r="O281" s="30"/>
      <c r="P281" s="30"/>
      <c r="Q281" s="30"/>
      <c r="R281" s="30"/>
      <c r="S281" s="30"/>
      <c r="T281" s="30"/>
      <c r="U281" s="30"/>
      <c r="V281" s="30"/>
      <c r="W281" s="30"/>
      <c r="X281" s="30"/>
      <c r="Y281" s="30"/>
      <c r="Z281" s="30"/>
      <c r="AA281" s="30"/>
      <c r="AB281" s="30"/>
      <c r="AC281" s="30"/>
      <c r="AD281" s="30"/>
      <c r="AE281" s="30"/>
      <c r="AF281" s="103"/>
      <c r="AG281" s="30"/>
      <c r="AH281" s="30"/>
      <c r="AI281" s="30"/>
      <c r="AJ281" s="30"/>
      <c r="AK281" s="30"/>
      <c r="AL281" s="30"/>
      <c r="AM281" s="30"/>
    </row>
    <row r="282" spans="2:39" ht="15" customHeight="1" x14ac:dyDescent="0.25">
      <c r="B282" s="30"/>
      <c r="C282" s="30"/>
      <c r="D282" s="30"/>
      <c r="E282" s="30"/>
      <c r="F282" s="340"/>
      <c r="G282" s="30"/>
      <c r="H282" s="30"/>
      <c r="I282" s="30"/>
      <c r="J282" s="30"/>
      <c r="K282" s="30"/>
      <c r="L282" s="30"/>
      <c r="M282" s="30"/>
      <c r="N282" s="30"/>
      <c r="O282" s="30"/>
      <c r="P282" s="30"/>
      <c r="Q282" s="30"/>
      <c r="R282" s="30"/>
      <c r="S282" s="30"/>
      <c r="T282" s="30"/>
      <c r="U282" s="30"/>
      <c r="V282" s="30"/>
      <c r="W282" s="30"/>
      <c r="X282" s="30"/>
      <c r="Y282" s="30"/>
      <c r="Z282" s="30"/>
      <c r="AA282" s="30"/>
      <c r="AB282" s="30"/>
      <c r="AC282" s="30"/>
      <c r="AD282" s="30"/>
      <c r="AE282" s="30"/>
      <c r="AF282" s="103"/>
      <c r="AG282" s="30"/>
      <c r="AH282" s="30"/>
      <c r="AI282" s="30"/>
      <c r="AJ282" s="30"/>
      <c r="AK282" s="30"/>
      <c r="AL282" s="30"/>
      <c r="AM282" s="30"/>
    </row>
    <row r="283" spans="2:39" ht="15" customHeight="1" x14ac:dyDescent="0.25">
      <c r="B283" s="30"/>
      <c r="C283" s="30"/>
      <c r="D283" s="30"/>
      <c r="E283" s="30"/>
      <c r="F283" s="340"/>
      <c r="G283" s="30"/>
      <c r="H283" s="30"/>
      <c r="I283" s="30"/>
      <c r="J283" s="30"/>
      <c r="K283" s="30"/>
      <c r="L283" s="30"/>
      <c r="M283" s="30"/>
      <c r="N283" s="30"/>
      <c r="O283" s="30"/>
      <c r="P283" s="30"/>
      <c r="Q283" s="30"/>
      <c r="R283" s="30"/>
      <c r="S283" s="30"/>
      <c r="T283" s="30"/>
      <c r="U283" s="30"/>
      <c r="V283" s="30"/>
      <c r="W283" s="30"/>
      <c r="X283" s="30"/>
      <c r="Y283" s="30"/>
      <c r="Z283" s="30"/>
      <c r="AA283" s="30"/>
      <c r="AB283" s="30"/>
      <c r="AC283" s="30"/>
      <c r="AD283" s="30"/>
      <c r="AE283" s="30"/>
      <c r="AF283" s="103"/>
      <c r="AG283" s="30"/>
      <c r="AH283" s="30"/>
      <c r="AI283" s="30"/>
      <c r="AJ283" s="30"/>
      <c r="AK283" s="30"/>
      <c r="AL283" s="30"/>
      <c r="AM283" s="30"/>
    </row>
    <row r="284" spans="2:39" ht="15" customHeight="1" x14ac:dyDescent="0.25">
      <c r="B284" s="30"/>
      <c r="C284" s="30"/>
      <c r="D284" s="30"/>
      <c r="E284" s="30"/>
      <c r="F284" s="340"/>
      <c r="G284" s="30"/>
      <c r="H284" s="30"/>
      <c r="I284" s="30"/>
      <c r="J284" s="30"/>
      <c r="K284" s="30"/>
      <c r="L284" s="30"/>
      <c r="M284" s="30"/>
      <c r="N284" s="30"/>
      <c r="O284" s="30"/>
      <c r="P284" s="30"/>
      <c r="Q284" s="30"/>
      <c r="R284" s="30"/>
      <c r="S284" s="30"/>
      <c r="T284" s="30"/>
      <c r="U284" s="30"/>
      <c r="V284" s="30"/>
      <c r="W284" s="30"/>
      <c r="X284" s="30"/>
      <c r="Y284" s="30"/>
      <c r="Z284" s="30"/>
      <c r="AA284" s="30"/>
      <c r="AB284" s="30"/>
      <c r="AC284" s="30"/>
      <c r="AD284" s="30"/>
      <c r="AE284" s="30"/>
      <c r="AF284" s="103"/>
      <c r="AG284" s="30"/>
      <c r="AH284" s="30"/>
      <c r="AI284" s="30"/>
      <c r="AJ284" s="30"/>
      <c r="AK284" s="30"/>
      <c r="AL284" s="30"/>
      <c r="AM284" s="30"/>
    </row>
    <row r="285" spans="2:39" ht="15" customHeight="1" x14ac:dyDescent="0.25">
      <c r="B285" s="30"/>
      <c r="C285" s="30"/>
      <c r="D285" s="30"/>
      <c r="E285" s="30"/>
      <c r="F285" s="340"/>
      <c r="G285" s="30"/>
      <c r="H285" s="30"/>
      <c r="I285" s="30"/>
      <c r="J285" s="30"/>
      <c r="K285" s="30"/>
      <c r="L285" s="30"/>
      <c r="M285" s="30"/>
      <c r="N285" s="30"/>
      <c r="O285" s="30"/>
      <c r="P285" s="30"/>
      <c r="Q285" s="30"/>
      <c r="R285" s="30"/>
      <c r="S285" s="30"/>
      <c r="T285" s="30"/>
      <c r="U285" s="30"/>
      <c r="V285" s="30"/>
      <c r="W285" s="30"/>
      <c r="X285" s="30"/>
      <c r="Y285" s="30"/>
      <c r="Z285" s="30"/>
      <c r="AA285" s="30"/>
      <c r="AB285" s="30"/>
      <c r="AC285" s="30"/>
      <c r="AD285" s="30"/>
      <c r="AE285" s="30"/>
      <c r="AF285" s="103"/>
      <c r="AG285" s="30"/>
      <c r="AH285" s="30"/>
      <c r="AI285" s="30"/>
      <c r="AJ285" s="30"/>
      <c r="AK285" s="30"/>
      <c r="AL285" s="30"/>
      <c r="AM285" s="30"/>
    </row>
    <row r="286" spans="2:39" ht="15" customHeight="1" x14ac:dyDescent="0.25">
      <c r="B286" s="30"/>
      <c r="C286" s="30"/>
      <c r="D286" s="30"/>
      <c r="E286" s="30"/>
      <c r="F286" s="340"/>
      <c r="G286" s="30"/>
      <c r="H286" s="30"/>
      <c r="I286" s="30"/>
      <c r="J286" s="30"/>
      <c r="K286" s="30"/>
      <c r="L286" s="30"/>
      <c r="M286" s="30"/>
      <c r="N286" s="30"/>
      <c r="O286" s="30"/>
      <c r="P286" s="30"/>
      <c r="Q286" s="30"/>
      <c r="R286" s="30"/>
      <c r="S286" s="30"/>
      <c r="T286" s="30"/>
      <c r="U286" s="30"/>
      <c r="V286" s="30"/>
      <c r="W286" s="30"/>
      <c r="X286" s="30"/>
      <c r="Y286" s="30"/>
      <c r="Z286" s="30"/>
      <c r="AA286" s="30"/>
      <c r="AB286" s="30"/>
      <c r="AC286" s="30"/>
      <c r="AD286" s="30"/>
      <c r="AE286" s="30"/>
      <c r="AF286" s="103"/>
      <c r="AG286" s="30"/>
      <c r="AH286" s="30"/>
      <c r="AI286" s="30"/>
      <c r="AJ286" s="30"/>
      <c r="AK286" s="30"/>
      <c r="AL286" s="30"/>
      <c r="AM286" s="30"/>
    </row>
    <row r="287" spans="2:39" ht="15" customHeight="1" x14ac:dyDescent="0.25">
      <c r="B287" s="30"/>
      <c r="C287" s="30"/>
      <c r="D287" s="30"/>
      <c r="E287" s="30"/>
      <c r="F287" s="340"/>
      <c r="G287" s="30"/>
      <c r="H287" s="30"/>
      <c r="I287" s="30"/>
      <c r="J287" s="30"/>
      <c r="K287" s="30"/>
      <c r="L287" s="30"/>
      <c r="M287" s="30"/>
      <c r="N287" s="30"/>
      <c r="O287" s="30"/>
      <c r="P287" s="30"/>
      <c r="Q287" s="30"/>
      <c r="R287" s="30"/>
      <c r="S287" s="30"/>
      <c r="T287" s="30"/>
      <c r="U287" s="30"/>
      <c r="V287" s="30"/>
      <c r="W287" s="30"/>
      <c r="X287" s="30"/>
      <c r="Y287" s="30"/>
      <c r="Z287" s="30"/>
      <c r="AA287" s="30"/>
      <c r="AB287" s="30"/>
      <c r="AC287" s="30"/>
      <c r="AD287" s="30"/>
      <c r="AE287" s="30"/>
      <c r="AF287" s="103"/>
      <c r="AG287" s="30"/>
      <c r="AH287" s="30"/>
      <c r="AI287" s="30"/>
      <c r="AJ287" s="30"/>
      <c r="AK287" s="30"/>
      <c r="AL287" s="30"/>
      <c r="AM287" s="30"/>
    </row>
    <row r="288" spans="2:39" ht="15" customHeight="1" x14ac:dyDescent="0.25">
      <c r="B288" s="30"/>
      <c r="C288" s="30"/>
      <c r="D288" s="30"/>
      <c r="E288" s="30"/>
      <c r="F288" s="340"/>
      <c r="G288" s="30"/>
      <c r="H288" s="30"/>
      <c r="I288" s="30"/>
      <c r="J288" s="30"/>
      <c r="K288" s="30"/>
      <c r="L288" s="30"/>
      <c r="M288" s="30"/>
      <c r="N288" s="30"/>
      <c r="O288" s="30"/>
      <c r="P288" s="30"/>
      <c r="Q288" s="30"/>
      <c r="R288" s="30"/>
      <c r="S288" s="30"/>
      <c r="T288" s="30"/>
      <c r="U288" s="30"/>
      <c r="V288" s="30"/>
      <c r="W288" s="30"/>
      <c r="X288" s="30"/>
      <c r="Y288" s="30"/>
      <c r="Z288" s="30"/>
      <c r="AA288" s="30"/>
      <c r="AB288" s="30"/>
      <c r="AC288" s="30"/>
      <c r="AD288" s="30"/>
      <c r="AE288" s="30"/>
      <c r="AF288" s="103"/>
      <c r="AG288" s="30"/>
      <c r="AH288" s="30"/>
      <c r="AI288" s="30"/>
      <c r="AJ288" s="30"/>
      <c r="AK288" s="30"/>
      <c r="AL288" s="30"/>
      <c r="AM288" s="30"/>
    </row>
    <row r="289" spans="2:39" ht="15" customHeight="1" x14ac:dyDescent="0.25">
      <c r="B289" s="30"/>
      <c r="C289" s="30"/>
      <c r="D289" s="30"/>
      <c r="E289" s="30"/>
      <c r="F289" s="340"/>
      <c r="G289" s="30"/>
      <c r="H289" s="30"/>
      <c r="I289" s="30"/>
      <c r="J289" s="30"/>
      <c r="K289" s="30"/>
      <c r="L289" s="30"/>
      <c r="M289" s="30"/>
      <c r="N289" s="30"/>
      <c r="O289" s="30"/>
      <c r="P289" s="30"/>
      <c r="Q289" s="30"/>
      <c r="R289" s="30"/>
      <c r="S289" s="30"/>
      <c r="T289" s="30"/>
      <c r="U289" s="30"/>
      <c r="V289" s="30"/>
      <c r="W289" s="30"/>
      <c r="X289" s="30"/>
      <c r="Y289" s="30"/>
      <c r="Z289" s="30"/>
      <c r="AA289" s="30"/>
      <c r="AB289" s="30"/>
      <c r="AC289" s="30"/>
      <c r="AD289" s="30"/>
      <c r="AE289" s="30"/>
      <c r="AF289" s="103"/>
      <c r="AG289" s="30"/>
      <c r="AH289" s="30"/>
      <c r="AI289" s="30"/>
      <c r="AJ289" s="30"/>
      <c r="AK289" s="30"/>
      <c r="AL289" s="30"/>
      <c r="AM289" s="30"/>
    </row>
    <row r="290" spans="2:39" ht="15" customHeight="1" x14ac:dyDescent="0.25">
      <c r="B290" s="30"/>
      <c r="C290" s="30"/>
      <c r="D290" s="30"/>
      <c r="E290" s="30"/>
      <c r="F290" s="340"/>
      <c r="G290" s="30"/>
      <c r="H290" s="30"/>
      <c r="I290" s="30"/>
      <c r="J290" s="30"/>
      <c r="K290" s="30"/>
      <c r="L290" s="30"/>
      <c r="M290" s="30"/>
      <c r="N290" s="30"/>
      <c r="O290" s="30"/>
      <c r="P290" s="30"/>
      <c r="Q290" s="30"/>
      <c r="R290" s="30"/>
      <c r="S290" s="30"/>
      <c r="T290" s="30"/>
      <c r="U290" s="30"/>
      <c r="V290" s="30"/>
      <c r="W290" s="30"/>
      <c r="X290" s="30"/>
      <c r="Y290" s="30"/>
      <c r="Z290" s="30"/>
      <c r="AA290" s="30"/>
      <c r="AB290" s="30"/>
      <c r="AC290" s="30"/>
      <c r="AD290" s="30"/>
      <c r="AE290" s="30"/>
      <c r="AF290" s="103"/>
      <c r="AG290" s="30"/>
      <c r="AH290" s="30"/>
      <c r="AI290" s="30"/>
      <c r="AJ290" s="30"/>
      <c r="AK290" s="30"/>
      <c r="AL290" s="30"/>
      <c r="AM290" s="30"/>
    </row>
    <row r="291" spans="2:39" ht="15" customHeight="1" x14ac:dyDescent="0.25">
      <c r="B291" s="30"/>
      <c r="C291" s="30"/>
      <c r="D291" s="30"/>
      <c r="E291" s="30"/>
      <c r="F291" s="340"/>
      <c r="G291" s="30"/>
      <c r="H291" s="30"/>
      <c r="I291" s="30"/>
      <c r="J291" s="30"/>
      <c r="K291" s="30"/>
      <c r="L291" s="30"/>
      <c r="M291" s="30"/>
      <c r="N291" s="30"/>
      <c r="O291" s="30"/>
      <c r="P291" s="30"/>
      <c r="Q291" s="30"/>
      <c r="R291" s="30"/>
      <c r="S291" s="30"/>
      <c r="T291" s="30"/>
      <c r="U291" s="30"/>
      <c r="V291" s="30"/>
      <c r="W291" s="30"/>
      <c r="X291" s="30"/>
      <c r="Y291" s="30"/>
      <c r="Z291" s="30"/>
      <c r="AA291" s="30"/>
      <c r="AB291" s="30"/>
      <c r="AC291" s="30"/>
      <c r="AD291" s="30"/>
      <c r="AE291" s="30"/>
      <c r="AF291" s="103"/>
      <c r="AG291" s="30"/>
      <c r="AH291" s="30"/>
      <c r="AI291" s="30"/>
      <c r="AJ291" s="30"/>
      <c r="AK291" s="30"/>
      <c r="AL291" s="30"/>
      <c r="AM291" s="30"/>
    </row>
    <row r="292" spans="2:39" ht="15" customHeight="1" x14ac:dyDescent="0.25">
      <c r="B292" s="30"/>
      <c r="C292" s="30"/>
      <c r="D292" s="30"/>
      <c r="E292" s="30"/>
      <c r="F292" s="340"/>
      <c r="G292" s="30"/>
      <c r="H292" s="30"/>
      <c r="I292" s="30"/>
      <c r="J292" s="30"/>
      <c r="K292" s="30"/>
      <c r="L292" s="30"/>
      <c r="M292" s="30"/>
      <c r="N292" s="30"/>
      <c r="O292" s="30"/>
      <c r="P292" s="30"/>
      <c r="Q292" s="30"/>
      <c r="R292" s="30"/>
      <c r="S292" s="30"/>
      <c r="T292" s="30"/>
      <c r="U292" s="30"/>
      <c r="V292" s="30"/>
      <c r="W292" s="30"/>
      <c r="X292" s="30"/>
      <c r="Y292" s="30"/>
      <c r="Z292" s="30"/>
      <c r="AA292" s="30"/>
      <c r="AB292" s="30"/>
      <c r="AC292" s="30"/>
      <c r="AD292" s="30"/>
      <c r="AE292" s="30"/>
      <c r="AF292" s="103"/>
      <c r="AG292" s="30"/>
      <c r="AH292" s="30"/>
      <c r="AI292" s="30"/>
      <c r="AJ292" s="30"/>
      <c r="AK292" s="30"/>
      <c r="AL292" s="30"/>
      <c r="AM292" s="30"/>
    </row>
    <row r="293" spans="2:39" ht="15" customHeight="1" x14ac:dyDescent="0.25">
      <c r="B293" s="30"/>
      <c r="C293" s="30"/>
      <c r="D293" s="30"/>
      <c r="E293" s="30"/>
      <c r="F293" s="340"/>
      <c r="G293" s="30"/>
      <c r="H293" s="30"/>
      <c r="I293" s="30"/>
      <c r="J293" s="30"/>
      <c r="K293" s="30"/>
      <c r="L293" s="30"/>
      <c r="M293" s="30"/>
      <c r="N293" s="30"/>
      <c r="O293" s="30"/>
      <c r="P293" s="30"/>
      <c r="Q293" s="30"/>
      <c r="R293" s="30"/>
      <c r="S293" s="30"/>
      <c r="T293" s="30"/>
      <c r="U293" s="30"/>
      <c r="V293" s="30"/>
      <c r="W293" s="30"/>
      <c r="X293" s="30"/>
      <c r="Y293" s="30"/>
      <c r="Z293" s="30"/>
      <c r="AA293" s="30"/>
      <c r="AB293" s="30"/>
      <c r="AC293" s="30"/>
      <c r="AD293" s="30"/>
      <c r="AE293" s="30"/>
      <c r="AF293" s="103"/>
      <c r="AG293" s="30"/>
      <c r="AH293" s="30"/>
      <c r="AI293" s="30"/>
      <c r="AJ293" s="30"/>
      <c r="AK293" s="30"/>
      <c r="AL293" s="30"/>
      <c r="AM293" s="30"/>
    </row>
    <row r="294" spans="2:39" ht="15" customHeight="1" x14ac:dyDescent="0.25">
      <c r="B294" s="30"/>
      <c r="C294" s="30"/>
      <c r="D294" s="30"/>
      <c r="E294" s="30"/>
      <c r="F294" s="340"/>
      <c r="G294" s="30"/>
      <c r="H294" s="30"/>
      <c r="I294" s="30"/>
      <c r="J294" s="30"/>
      <c r="K294" s="30"/>
      <c r="L294" s="30"/>
      <c r="M294" s="30"/>
      <c r="N294" s="30"/>
      <c r="O294" s="30"/>
      <c r="P294" s="30"/>
      <c r="Q294" s="30"/>
      <c r="R294" s="30"/>
      <c r="S294" s="30"/>
      <c r="T294" s="30"/>
      <c r="U294" s="30"/>
      <c r="V294" s="30"/>
      <c r="W294" s="30"/>
      <c r="X294" s="30"/>
      <c r="Y294" s="30"/>
      <c r="Z294" s="30"/>
      <c r="AA294" s="30"/>
      <c r="AB294" s="30"/>
      <c r="AC294" s="30"/>
      <c r="AD294" s="30"/>
      <c r="AE294" s="30"/>
      <c r="AF294" s="103"/>
      <c r="AG294" s="30"/>
      <c r="AH294" s="30"/>
      <c r="AI294" s="30"/>
      <c r="AJ294" s="30"/>
      <c r="AK294" s="30"/>
      <c r="AL294" s="30"/>
      <c r="AM294" s="30"/>
    </row>
    <row r="295" spans="2:39" ht="15" customHeight="1" x14ac:dyDescent="0.25">
      <c r="B295" s="30"/>
      <c r="C295" s="30"/>
      <c r="D295" s="30"/>
      <c r="E295" s="30"/>
      <c r="F295" s="340"/>
      <c r="G295" s="30"/>
      <c r="H295" s="30"/>
      <c r="I295" s="30"/>
      <c r="J295" s="30"/>
      <c r="K295" s="30"/>
      <c r="L295" s="30"/>
      <c r="M295" s="30"/>
      <c r="N295" s="30"/>
      <c r="O295" s="30"/>
      <c r="P295" s="30"/>
      <c r="Q295" s="30"/>
      <c r="R295" s="30"/>
      <c r="S295" s="30"/>
      <c r="T295" s="30"/>
      <c r="U295" s="30"/>
      <c r="V295" s="30"/>
      <c r="W295" s="30"/>
      <c r="X295" s="30"/>
      <c r="Y295" s="30"/>
      <c r="Z295" s="30"/>
      <c r="AA295" s="30"/>
      <c r="AB295" s="30"/>
      <c r="AC295" s="30"/>
      <c r="AD295" s="30"/>
      <c r="AE295" s="30"/>
      <c r="AF295" s="103"/>
      <c r="AG295" s="30"/>
      <c r="AH295" s="30"/>
      <c r="AI295" s="30"/>
      <c r="AJ295" s="30"/>
      <c r="AK295" s="30"/>
      <c r="AL295" s="30"/>
      <c r="AM295" s="30"/>
    </row>
    <row r="296" spans="2:39" ht="15" customHeight="1" x14ac:dyDescent="0.25">
      <c r="B296" s="30"/>
      <c r="C296" s="30"/>
      <c r="D296" s="30"/>
      <c r="E296" s="30"/>
      <c r="F296" s="340"/>
      <c r="G296" s="30"/>
      <c r="H296" s="30"/>
      <c r="I296" s="30"/>
      <c r="J296" s="30"/>
      <c r="K296" s="30"/>
      <c r="L296" s="30"/>
      <c r="M296" s="30"/>
      <c r="N296" s="30"/>
      <c r="O296" s="30"/>
      <c r="P296" s="30"/>
      <c r="Q296" s="30"/>
      <c r="R296" s="30"/>
      <c r="S296" s="30"/>
      <c r="T296" s="30"/>
      <c r="U296" s="30"/>
      <c r="V296" s="30"/>
      <c r="W296" s="30"/>
      <c r="X296" s="30"/>
      <c r="Y296" s="30"/>
      <c r="Z296" s="30"/>
      <c r="AA296" s="30"/>
      <c r="AB296" s="30"/>
      <c r="AC296" s="30"/>
      <c r="AD296" s="30"/>
      <c r="AE296" s="30"/>
      <c r="AF296" s="103"/>
      <c r="AG296" s="30"/>
      <c r="AH296" s="30"/>
      <c r="AI296" s="30"/>
      <c r="AJ296" s="30"/>
      <c r="AK296" s="30"/>
      <c r="AL296" s="30"/>
      <c r="AM296" s="30"/>
    </row>
    <row r="297" spans="2:39" ht="15" customHeight="1" x14ac:dyDescent="0.25">
      <c r="B297" s="30"/>
      <c r="C297" s="30"/>
      <c r="D297" s="30"/>
      <c r="E297" s="30"/>
      <c r="F297" s="340"/>
      <c r="G297" s="30"/>
      <c r="H297" s="30"/>
      <c r="I297" s="30"/>
      <c r="J297" s="30"/>
      <c r="K297" s="30"/>
      <c r="L297" s="30"/>
      <c r="M297" s="30"/>
      <c r="N297" s="30"/>
      <c r="O297" s="30"/>
      <c r="P297" s="30"/>
      <c r="Q297" s="30"/>
      <c r="R297" s="30"/>
      <c r="S297" s="30"/>
      <c r="T297" s="30"/>
      <c r="U297" s="30"/>
      <c r="V297" s="30"/>
      <c r="W297" s="30"/>
      <c r="X297" s="30"/>
      <c r="Y297" s="30"/>
      <c r="Z297" s="30"/>
      <c r="AA297" s="30"/>
      <c r="AB297" s="30"/>
      <c r="AC297" s="30"/>
      <c r="AD297" s="30"/>
      <c r="AE297" s="30"/>
      <c r="AF297" s="103"/>
      <c r="AG297" s="30"/>
      <c r="AH297" s="30"/>
      <c r="AI297" s="30"/>
      <c r="AJ297" s="30"/>
      <c r="AK297" s="30"/>
      <c r="AL297" s="30"/>
      <c r="AM297" s="30"/>
    </row>
    <row r="298" spans="2:39" ht="15" customHeight="1" x14ac:dyDescent="0.25">
      <c r="B298" s="30"/>
      <c r="C298" s="30"/>
      <c r="D298" s="30"/>
      <c r="E298" s="30"/>
      <c r="F298" s="340"/>
      <c r="G298" s="30"/>
      <c r="H298" s="30"/>
      <c r="I298" s="30"/>
      <c r="J298" s="30"/>
      <c r="K298" s="30"/>
      <c r="L298" s="30"/>
      <c r="M298" s="30"/>
      <c r="N298" s="30"/>
      <c r="O298" s="30"/>
      <c r="P298" s="30"/>
      <c r="Q298" s="30"/>
      <c r="R298" s="30"/>
      <c r="S298" s="30"/>
      <c r="T298" s="30"/>
      <c r="U298" s="30"/>
      <c r="V298" s="30"/>
      <c r="W298" s="30"/>
      <c r="X298" s="30"/>
      <c r="Y298" s="30"/>
      <c r="Z298" s="30"/>
      <c r="AA298" s="30"/>
      <c r="AB298" s="30"/>
      <c r="AC298" s="30"/>
      <c r="AD298" s="30"/>
      <c r="AE298" s="30"/>
      <c r="AF298" s="103"/>
      <c r="AG298" s="30"/>
      <c r="AH298" s="30"/>
      <c r="AI298" s="30"/>
      <c r="AJ298" s="30"/>
      <c r="AK298" s="30"/>
      <c r="AL298" s="30"/>
      <c r="AM298" s="30"/>
    </row>
    <row r="299" spans="2:39" ht="15" customHeight="1" x14ac:dyDescent="0.25">
      <c r="B299" s="30"/>
      <c r="C299" s="30"/>
      <c r="D299" s="30"/>
      <c r="E299" s="30"/>
      <c r="F299" s="340"/>
      <c r="G299" s="30"/>
      <c r="H299" s="30"/>
      <c r="I299" s="30"/>
      <c r="J299" s="30"/>
      <c r="K299" s="30"/>
      <c r="L299" s="30"/>
      <c r="M299" s="30"/>
      <c r="N299" s="30"/>
      <c r="O299" s="30"/>
      <c r="P299" s="30"/>
      <c r="Q299" s="30"/>
      <c r="R299" s="30"/>
      <c r="S299" s="30"/>
      <c r="T299" s="30"/>
      <c r="U299" s="30"/>
      <c r="V299" s="30"/>
      <c r="W299" s="30"/>
      <c r="X299" s="30"/>
      <c r="Y299" s="30"/>
      <c r="Z299" s="30"/>
      <c r="AA299" s="30"/>
      <c r="AB299" s="30"/>
      <c r="AC299" s="30"/>
      <c r="AD299" s="30"/>
      <c r="AE299" s="30"/>
      <c r="AF299" s="103"/>
      <c r="AG299" s="30"/>
      <c r="AH299" s="30"/>
      <c r="AI299" s="30"/>
      <c r="AJ299" s="30"/>
      <c r="AK299" s="30"/>
      <c r="AL299" s="30"/>
      <c r="AM299" s="30"/>
    </row>
    <row r="300" spans="2:39" ht="15" customHeight="1" x14ac:dyDescent="0.25">
      <c r="B300" s="30"/>
      <c r="C300" s="30"/>
      <c r="D300" s="30"/>
      <c r="E300" s="30"/>
      <c r="F300" s="340"/>
      <c r="G300" s="30"/>
      <c r="H300" s="30"/>
      <c r="I300" s="30"/>
      <c r="J300" s="30"/>
      <c r="K300" s="30"/>
      <c r="L300" s="30"/>
      <c r="M300" s="30"/>
      <c r="N300" s="30"/>
      <c r="O300" s="30"/>
      <c r="P300" s="30"/>
      <c r="Q300" s="30"/>
      <c r="R300" s="30"/>
      <c r="S300" s="30"/>
      <c r="T300" s="30"/>
      <c r="U300" s="30"/>
      <c r="V300" s="30"/>
      <c r="W300" s="30"/>
      <c r="X300" s="30"/>
      <c r="Y300" s="30"/>
      <c r="Z300" s="30"/>
      <c r="AA300" s="30"/>
      <c r="AB300" s="30"/>
      <c r="AC300" s="30"/>
      <c r="AD300" s="30"/>
      <c r="AE300" s="30"/>
      <c r="AF300" s="103"/>
      <c r="AG300" s="30"/>
      <c r="AH300" s="30"/>
      <c r="AI300" s="30"/>
      <c r="AJ300" s="30"/>
      <c r="AK300" s="30"/>
      <c r="AL300" s="30"/>
      <c r="AM300" s="30"/>
    </row>
    <row r="301" spans="2:39" ht="15" customHeight="1" x14ac:dyDescent="0.25">
      <c r="B301" s="30"/>
      <c r="C301" s="30"/>
      <c r="D301" s="30"/>
      <c r="E301" s="30"/>
      <c r="F301" s="340"/>
      <c r="G301" s="30"/>
      <c r="H301" s="30"/>
      <c r="I301" s="30"/>
      <c r="J301" s="30"/>
      <c r="K301" s="30"/>
      <c r="L301" s="30"/>
      <c r="M301" s="30"/>
      <c r="N301" s="30"/>
      <c r="O301" s="30"/>
      <c r="P301" s="30"/>
      <c r="Q301" s="30"/>
      <c r="R301" s="30"/>
      <c r="S301" s="30"/>
      <c r="T301" s="30"/>
      <c r="U301" s="30"/>
      <c r="V301" s="30"/>
      <c r="W301" s="30"/>
      <c r="X301" s="30"/>
      <c r="Y301" s="30"/>
      <c r="Z301" s="30"/>
      <c r="AA301" s="30"/>
      <c r="AB301" s="30"/>
      <c r="AC301" s="30"/>
      <c r="AD301" s="30"/>
      <c r="AE301" s="30"/>
      <c r="AF301" s="103"/>
      <c r="AG301" s="30"/>
      <c r="AH301" s="30"/>
      <c r="AI301" s="30"/>
      <c r="AJ301" s="30"/>
      <c r="AK301" s="30"/>
      <c r="AL301" s="30"/>
      <c r="AM301" s="30"/>
    </row>
    <row r="302" spans="2:39" ht="15" customHeight="1" x14ac:dyDescent="0.25">
      <c r="B302" s="30"/>
      <c r="C302" s="30"/>
      <c r="D302" s="30"/>
      <c r="E302" s="30"/>
      <c r="F302" s="340"/>
      <c r="G302" s="30"/>
      <c r="H302" s="30"/>
      <c r="I302" s="30"/>
      <c r="J302" s="30"/>
      <c r="K302" s="30"/>
      <c r="L302" s="30"/>
      <c r="M302" s="30"/>
      <c r="N302" s="30"/>
      <c r="O302" s="30"/>
      <c r="P302" s="30"/>
      <c r="Q302" s="30"/>
      <c r="R302" s="30"/>
      <c r="S302" s="30"/>
      <c r="T302" s="30"/>
      <c r="U302" s="30"/>
      <c r="V302" s="30"/>
      <c r="W302" s="30"/>
      <c r="X302" s="30"/>
      <c r="Y302" s="30"/>
      <c r="Z302" s="30"/>
      <c r="AA302" s="30"/>
      <c r="AB302" s="30"/>
      <c r="AC302" s="30"/>
      <c r="AD302" s="30"/>
      <c r="AE302" s="30"/>
      <c r="AF302" s="103"/>
      <c r="AG302" s="30"/>
      <c r="AH302" s="30"/>
      <c r="AI302" s="30"/>
      <c r="AJ302" s="30"/>
      <c r="AK302" s="30"/>
      <c r="AL302" s="30"/>
      <c r="AM302" s="30"/>
    </row>
    <row r="303" spans="2:39" ht="15" customHeight="1" x14ac:dyDescent="0.25">
      <c r="B303" s="30"/>
      <c r="C303" s="30"/>
      <c r="D303" s="30"/>
      <c r="E303" s="30"/>
      <c r="F303" s="340"/>
      <c r="G303" s="30"/>
      <c r="H303" s="30"/>
      <c r="I303" s="30"/>
      <c r="J303" s="30"/>
      <c r="K303" s="30"/>
      <c r="L303" s="30"/>
      <c r="M303" s="30"/>
      <c r="N303" s="30"/>
      <c r="O303" s="30"/>
      <c r="P303" s="30"/>
      <c r="Q303" s="30"/>
      <c r="R303" s="30"/>
      <c r="S303" s="30"/>
      <c r="T303" s="30"/>
      <c r="U303" s="30"/>
      <c r="V303" s="30"/>
      <c r="W303" s="30"/>
      <c r="X303" s="30"/>
      <c r="Y303" s="30"/>
      <c r="Z303" s="30"/>
      <c r="AA303" s="30"/>
      <c r="AB303" s="30"/>
      <c r="AC303" s="30"/>
      <c r="AD303" s="30"/>
      <c r="AE303" s="30"/>
      <c r="AF303" s="103"/>
      <c r="AG303" s="30"/>
      <c r="AH303" s="30"/>
      <c r="AI303" s="30"/>
      <c r="AJ303" s="30"/>
      <c r="AK303" s="30"/>
      <c r="AL303" s="30"/>
      <c r="AM303" s="30"/>
    </row>
    <row r="304" spans="2:39" ht="15" customHeight="1" x14ac:dyDescent="0.25">
      <c r="B304" s="30"/>
      <c r="C304" s="30"/>
      <c r="D304" s="30"/>
      <c r="E304" s="30"/>
      <c r="F304" s="340"/>
      <c r="G304" s="30"/>
      <c r="H304" s="30"/>
      <c r="I304" s="30"/>
      <c r="J304" s="30"/>
      <c r="K304" s="30"/>
      <c r="L304" s="30"/>
      <c r="M304" s="30"/>
      <c r="N304" s="30"/>
      <c r="O304" s="30"/>
      <c r="P304" s="30"/>
      <c r="Q304" s="30"/>
      <c r="R304" s="30"/>
      <c r="S304" s="30"/>
      <c r="T304" s="30"/>
      <c r="U304" s="30"/>
      <c r="V304" s="30"/>
      <c r="W304" s="30"/>
      <c r="X304" s="30"/>
      <c r="Y304" s="30"/>
      <c r="Z304" s="30"/>
      <c r="AA304" s="30"/>
      <c r="AB304" s="30"/>
      <c r="AC304" s="30"/>
      <c r="AD304" s="30"/>
      <c r="AE304" s="30"/>
      <c r="AF304" s="103"/>
      <c r="AG304" s="30"/>
      <c r="AH304" s="30"/>
      <c r="AI304" s="30"/>
      <c r="AJ304" s="30"/>
      <c r="AK304" s="30"/>
      <c r="AL304" s="30"/>
      <c r="AM304" s="30"/>
    </row>
    <row r="305" spans="2:39" ht="15" customHeight="1" x14ac:dyDescent="0.25">
      <c r="B305" s="30"/>
      <c r="C305" s="30"/>
      <c r="D305" s="30"/>
      <c r="E305" s="30"/>
      <c r="F305" s="340"/>
      <c r="G305" s="30"/>
      <c r="H305" s="30"/>
      <c r="I305" s="30"/>
      <c r="J305" s="30"/>
      <c r="K305" s="30"/>
      <c r="L305" s="30"/>
      <c r="M305" s="30"/>
      <c r="N305" s="30"/>
      <c r="O305" s="30"/>
      <c r="P305" s="30"/>
      <c r="Q305" s="30"/>
      <c r="R305" s="30"/>
      <c r="S305" s="30"/>
      <c r="T305" s="30"/>
      <c r="U305" s="30"/>
      <c r="V305" s="30"/>
      <c r="W305" s="30"/>
      <c r="X305" s="30"/>
      <c r="Y305" s="30"/>
      <c r="Z305" s="30"/>
      <c r="AA305" s="30"/>
      <c r="AB305" s="30"/>
      <c r="AC305" s="30"/>
      <c r="AD305" s="30"/>
      <c r="AE305" s="30"/>
      <c r="AF305" s="103"/>
      <c r="AG305" s="30"/>
      <c r="AH305" s="30"/>
      <c r="AI305" s="30"/>
      <c r="AJ305" s="30"/>
      <c r="AK305" s="30"/>
      <c r="AL305" s="30"/>
      <c r="AM305" s="30"/>
    </row>
    <row r="306" spans="2:39" ht="15" customHeight="1" x14ac:dyDescent="0.25">
      <c r="B306" s="30"/>
      <c r="C306" s="30"/>
      <c r="D306" s="30"/>
      <c r="E306" s="30"/>
      <c r="F306" s="340"/>
      <c r="G306" s="30"/>
      <c r="H306" s="30"/>
      <c r="I306" s="30"/>
      <c r="J306" s="30"/>
      <c r="K306" s="30"/>
      <c r="L306" s="30"/>
      <c r="M306" s="30"/>
      <c r="N306" s="30"/>
      <c r="O306" s="30"/>
      <c r="P306" s="30"/>
      <c r="Q306" s="30"/>
      <c r="R306" s="30"/>
      <c r="S306" s="30"/>
      <c r="T306" s="30"/>
      <c r="U306" s="30"/>
      <c r="V306" s="30"/>
      <c r="W306" s="30"/>
      <c r="X306" s="30"/>
      <c r="Y306" s="30"/>
      <c r="Z306" s="30"/>
      <c r="AA306" s="30"/>
      <c r="AB306" s="30"/>
      <c r="AC306" s="30"/>
      <c r="AD306" s="30"/>
      <c r="AE306" s="30"/>
      <c r="AF306" s="103"/>
      <c r="AG306" s="30"/>
      <c r="AH306" s="30"/>
      <c r="AI306" s="30"/>
      <c r="AJ306" s="30"/>
      <c r="AK306" s="30"/>
      <c r="AL306" s="30"/>
      <c r="AM306" s="30"/>
    </row>
    <row r="307" spans="2:39" ht="15" customHeight="1" x14ac:dyDescent="0.25">
      <c r="B307" s="30"/>
      <c r="C307" s="30"/>
      <c r="D307" s="30"/>
      <c r="E307" s="30"/>
      <c r="F307" s="340"/>
      <c r="G307" s="30"/>
      <c r="H307" s="30"/>
      <c r="I307" s="30"/>
      <c r="J307" s="30"/>
      <c r="K307" s="30"/>
      <c r="L307" s="30"/>
      <c r="M307" s="30"/>
      <c r="N307" s="30"/>
      <c r="O307" s="30"/>
      <c r="P307" s="30"/>
      <c r="Q307" s="30"/>
      <c r="R307" s="30"/>
      <c r="S307" s="30"/>
      <c r="T307" s="30"/>
      <c r="U307" s="30"/>
      <c r="V307" s="30"/>
      <c r="W307" s="30"/>
      <c r="X307" s="30"/>
      <c r="Y307" s="30"/>
      <c r="Z307" s="30"/>
      <c r="AA307" s="30"/>
      <c r="AB307" s="30"/>
      <c r="AC307" s="30"/>
      <c r="AD307" s="30"/>
      <c r="AE307" s="30"/>
      <c r="AF307" s="103"/>
      <c r="AG307" s="30"/>
      <c r="AH307" s="30"/>
      <c r="AI307" s="30"/>
      <c r="AJ307" s="30"/>
      <c r="AK307" s="30"/>
      <c r="AL307" s="30"/>
      <c r="AM307" s="30"/>
    </row>
    <row r="308" spans="2:39" ht="15" customHeight="1" x14ac:dyDescent="0.25">
      <c r="B308" s="30"/>
      <c r="C308" s="30"/>
      <c r="D308" s="30"/>
      <c r="E308" s="30"/>
      <c r="F308" s="340"/>
      <c r="G308" s="30"/>
      <c r="H308" s="30"/>
      <c r="I308" s="30"/>
      <c r="J308" s="30"/>
      <c r="K308" s="30"/>
      <c r="L308" s="30"/>
      <c r="M308" s="30"/>
      <c r="N308" s="30"/>
      <c r="O308" s="30"/>
      <c r="P308" s="30"/>
      <c r="Q308" s="30"/>
      <c r="R308" s="30"/>
      <c r="S308" s="30"/>
      <c r="T308" s="30"/>
      <c r="U308" s="30"/>
      <c r="V308" s="30"/>
      <c r="W308" s="30"/>
      <c r="X308" s="30"/>
      <c r="Y308" s="30"/>
      <c r="Z308" s="30"/>
      <c r="AA308" s="30"/>
      <c r="AB308" s="30"/>
      <c r="AC308" s="30"/>
      <c r="AD308" s="30"/>
      <c r="AE308" s="30"/>
      <c r="AF308" s="103"/>
      <c r="AG308" s="30"/>
      <c r="AH308" s="30"/>
      <c r="AI308" s="30"/>
      <c r="AJ308" s="30"/>
      <c r="AK308" s="30"/>
      <c r="AL308" s="30"/>
      <c r="AM308" s="30"/>
    </row>
    <row r="309" spans="2:39" ht="15" customHeight="1" x14ac:dyDescent="0.25">
      <c r="B309" s="30"/>
      <c r="C309" s="30"/>
      <c r="D309" s="30"/>
      <c r="E309" s="30"/>
      <c r="F309" s="340"/>
      <c r="G309" s="30"/>
      <c r="H309" s="30"/>
      <c r="I309" s="30"/>
      <c r="J309" s="30"/>
      <c r="K309" s="30"/>
      <c r="L309" s="30"/>
      <c r="M309" s="30"/>
      <c r="N309" s="30"/>
      <c r="O309" s="30"/>
      <c r="P309" s="30"/>
      <c r="Q309" s="30"/>
      <c r="R309" s="30"/>
      <c r="S309" s="30"/>
      <c r="T309" s="30"/>
      <c r="U309" s="30"/>
      <c r="V309" s="30"/>
      <c r="W309" s="30"/>
      <c r="X309" s="30"/>
      <c r="Y309" s="30"/>
      <c r="Z309" s="30"/>
      <c r="AA309" s="30"/>
      <c r="AB309" s="30"/>
      <c r="AC309" s="30"/>
      <c r="AD309" s="30"/>
      <c r="AE309" s="30"/>
      <c r="AF309" s="103"/>
      <c r="AG309" s="30"/>
      <c r="AH309" s="30"/>
      <c r="AI309" s="30"/>
      <c r="AJ309" s="30"/>
      <c r="AK309" s="30"/>
      <c r="AL309" s="30"/>
      <c r="AM309" s="30"/>
    </row>
    <row r="310" spans="2:39" ht="15" customHeight="1" x14ac:dyDescent="0.25">
      <c r="B310" s="30"/>
      <c r="C310" s="30"/>
      <c r="D310" s="30"/>
      <c r="E310" s="30"/>
      <c r="F310" s="340"/>
      <c r="G310" s="30"/>
      <c r="H310" s="30"/>
      <c r="I310" s="30"/>
      <c r="J310" s="30"/>
      <c r="K310" s="30"/>
      <c r="L310" s="30"/>
      <c r="M310" s="30"/>
      <c r="N310" s="30"/>
      <c r="O310" s="30"/>
      <c r="P310" s="30"/>
      <c r="Q310" s="30"/>
      <c r="R310" s="30"/>
      <c r="S310" s="30"/>
      <c r="T310" s="30"/>
      <c r="U310" s="30"/>
      <c r="V310" s="30"/>
      <c r="W310" s="30"/>
      <c r="X310" s="30"/>
      <c r="Y310" s="30"/>
      <c r="Z310" s="30"/>
      <c r="AA310" s="30"/>
      <c r="AB310" s="30"/>
      <c r="AC310" s="30"/>
      <c r="AD310" s="30"/>
      <c r="AE310" s="30"/>
      <c r="AF310" s="103"/>
      <c r="AG310" s="30"/>
      <c r="AH310" s="30"/>
      <c r="AI310" s="30"/>
      <c r="AJ310" s="30"/>
      <c r="AK310" s="30"/>
      <c r="AL310" s="30"/>
      <c r="AM310" s="30"/>
    </row>
    <row r="311" spans="2:39" ht="15" customHeight="1" x14ac:dyDescent="0.25">
      <c r="B311" s="30"/>
      <c r="C311" s="30"/>
      <c r="D311" s="30"/>
      <c r="E311" s="30"/>
      <c r="F311" s="340"/>
      <c r="G311" s="30"/>
      <c r="H311" s="30"/>
      <c r="I311" s="30"/>
      <c r="J311" s="30"/>
      <c r="K311" s="30"/>
      <c r="L311" s="30"/>
      <c r="M311" s="30"/>
      <c r="N311" s="30"/>
      <c r="O311" s="30"/>
      <c r="P311" s="30"/>
      <c r="Q311" s="30"/>
      <c r="R311" s="30"/>
      <c r="S311" s="30"/>
      <c r="T311" s="30"/>
      <c r="U311" s="30"/>
      <c r="V311" s="30"/>
      <c r="W311" s="30"/>
      <c r="X311" s="30"/>
      <c r="Y311" s="30"/>
      <c r="Z311" s="30"/>
      <c r="AA311" s="30"/>
      <c r="AB311" s="30"/>
      <c r="AC311" s="30"/>
      <c r="AD311" s="30"/>
      <c r="AE311" s="30"/>
      <c r="AF311" s="103"/>
      <c r="AG311" s="30"/>
      <c r="AH311" s="30"/>
      <c r="AI311" s="30"/>
      <c r="AJ311" s="30"/>
      <c r="AK311" s="30"/>
      <c r="AL311" s="30"/>
      <c r="AM311" s="30"/>
    </row>
    <row r="312" spans="2:39" ht="15" customHeight="1" x14ac:dyDescent="0.25">
      <c r="B312" s="30"/>
      <c r="C312" s="30"/>
      <c r="D312" s="30"/>
      <c r="E312" s="30"/>
      <c r="F312" s="340"/>
      <c r="G312" s="30"/>
      <c r="H312" s="30"/>
      <c r="I312" s="30"/>
      <c r="J312" s="30"/>
      <c r="K312" s="30"/>
      <c r="L312" s="30"/>
      <c r="M312" s="30"/>
      <c r="N312" s="30"/>
      <c r="O312" s="30"/>
      <c r="P312" s="30"/>
      <c r="Q312" s="30"/>
      <c r="R312" s="30"/>
      <c r="S312" s="30"/>
      <c r="T312" s="30"/>
      <c r="U312" s="30"/>
      <c r="V312" s="30"/>
      <c r="W312" s="30"/>
      <c r="X312" s="30"/>
      <c r="Y312" s="30"/>
      <c r="Z312" s="30"/>
      <c r="AA312" s="30"/>
      <c r="AB312" s="30"/>
      <c r="AC312" s="30"/>
      <c r="AD312" s="30"/>
      <c r="AE312" s="30"/>
      <c r="AF312" s="103"/>
      <c r="AG312" s="30"/>
      <c r="AH312" s="30"/>
      <c r="AI312" s="30"/>
      <c r="AJ312" s="30"/>
      <c r="AK312" s="30"/>
      <c r="AL312" s="30"/>
      <c r="AM312" s="30"/>
    </row>
    <row r="313" spans="2:39" ht="15" customHeight="1" x14ac:dyDescent="0.25">
      <c r="B313" s="30"/>
      <c r="C313" s="30"/>
      <c r="D313" s="30"/>
      <c r="E313" s="30"/>
      <c r="F313" s="340"/>
      <c r="G313" s="30"/>
      <c r="H313" s="30"/>
      <c r="I313" s="30"/>
      <c r="J313" s="30"/>
      <c r="K313" s="30"/>
      <c r="L313" s="30"/>
      <c r="M313" s="30"/>
      <c r="N313" s="30"/>
      <c r="O313" s="30"/>
      <c r="P313" s="30"/>
      <c r="Q313" s="30"/>
      <c r="R313" s="30"/>
      <c r="S313" s="30"/>
      <c r="T313" s="30"/>
      <c r="U313" s="30"/>
      <c r="V313" s="30"/>
      <c r="W313" s="30"/>
      <c r="X313" s="30"/>
      <c r="Y313" s="30"/>
      <c r="Z313" s="30"/>
      <c r="AA313" s="30"/>
      <c r="AB313" s="30"/>
      <c r="AC313" s="30"/>
      <c r="AD313" s="30"/>
      <c r="AE313" s="30"/>
      <c r="AF313" s="103"/>
      <c r="AG313" s="30"/>
      <c r="AH313" s="30"/>
      <c r="AI313" s="30"/>
      <c r="AJ313" s="30"/>
      <c r="AK313" s="30"/>
      <c r="AL313" s="30"/>
      <c r="AM313" s="30"/>
    </row>
    <row r="314" spans="2:39" ht="15" customHeight="1" x14ac:dyDescent="0.25">
      <c r="B314" s="30"/>
      <c r="C314" s="30"/>
      <c r="D314" s="30"/>
      <c r="E314" s="30"/>
      <c r="F314" s="340"/>
      <c r="G314" s="30"/>
      <c r="H314" s="30"/>
      <c r="I314" s="30"/>
      <c r="J314" s="30"/>
      <c r="K314" s="30"/>
      <c r="L314" s="30"/>
      <c r="M314" s="30"/>
      <c r="N314" s="30"/>
      <c r="O314" s="30"/>
      <c r="P314" s="30"/>
      <c r="Q314" s="30"/>
      <c r="R314" s="30"/>
      <c r="S314" s="30"/>
      <c r="T314" s="30"/>
      <c r="U314" s="30"/>
      <c r="V314" s="30"/>
      <c r="W314" s="30"/>
      <c r="X314" s="30"/>
      <c r="Y314" s="30"/>
      <c r="Z314" s="30"/>
      <c r="AA314" s="30"/>
      <c r="AB314" s="30"/>
      <c r="AC314" s="30"/>
      <c r="AD314" s="30"/>
      <c r="AE314" s="30"/>
      <c r="AF314" s="103"/>
      <c r="AG314" s="30"/>
      <c r="AH314" s="30"/>
      <c r="AI314" s="30"/>
      <c r="AJ314" s="30"/>
      <c r="AK314" s="30"/>
      <c r="AL314" s="30"/>
      <c r="AM314" s="30"/>
    </row>
    <row r="315" spans="2:39" ht="15" customHeight="1" x14ac:dyDescent="0.25">
      <c r="B315" s="30"/>
      <c r="C315" s="30"/>
      <c r="D315" s="30"/>
      <c r="E315" s="30"/>
      <c r="F315" s="340"/>
      <c r="G315" s="30"/>
      <c r="H315" s="30"/>
      <c r="I315" s="30"/>
      <c r="J315" s="30"/>
      <c r="K315" s="30"/>
      <c r="L315" s="30"/>
      <c r="M315" s="30"/>
      <c r="N315" s="30"/>
      <c r="O315" s="30"/>
      <c r="P315" s="30"/>
      <c r="Q315" s="30"/>
      <c r="R315" s="30"/>
      <c r="S315" s="30"/>
      <c r="T315" s="30"/>
      <c r="U315" s="30"/>
      <c r="V315" s="30"/>
      <c r="W315" s="30"/>
      <c r="X315" s="30"/>
      <c r="Y315" s="30"/>
      <c r="Z315" s="30"/>
      <c r="AA315" s="30"/>
      <c r="AB315" s="30"/>
      <c r="AC315" s="30"/>
      <c r="AD315" s="30"/>
      <c r="AE315" s="30"/>
      <c r="AF315" s="103"/>
      <c r="AG315" s="30"/>
      <c r="AH315" s="30"/>
      <c r="AI315" s="30"/>
      <c r="AJ315" s="30"/>
      <c r="AK315" s="30"/>
      <c r="AL315" s="30"/>
      <c r="AM315" s="30"/>
    </row>
    <row r="316" spans="2:39" ht="15" customHeight="1" x14ac:dyDescent="0.25">
      <c r="B316" s="30"/>
      <c r="C316" s="30"/>
      <c r="D316" s="30"/>
      <c r="E316" s="30"/>
      <c r="F316" s="340"/>
      <c r="G316" s="30"/>
      <c r="H316" s="30"/>
      <c r="I316" s="30"/>
      <c r="J316" s="30"/>
      <c r="K316" s="30"/>
      <c r="L316" s="30"/>
      <c r="M316" s="30"/>
      <c r="N316" s="30"/>
      <c r="O316" s="30"/>
      <c r="P316" s="30"/>
      <c r="Q316" s="30"/>
      <c r="R316" s="30"/>
      <c r="S316" s="30"/>
      <c r="T316" s="30"/>
      <c r="U316" s="30"/>
      <c r="V316" s="30"/>
      <c r="W316" s="30"/>
      <c r="X316" s="30"/>
      <c r="Y316" s="30"/>
      <c r="Z316" s="30"/>
      <c r="AA316" s="30"/>
      <c r="AB316" s="30"/>
      <c r="AC316" s="30"/>
      <c r="AD316" s="30"/>
      <c r="AE316" s="30"/>
      <c r="AF316" s="103"/>
      <c r="AG316" s="30"/>
      <c r="AH316" s="30"/>
      <c r="AI316" s="30"/>
      <c r="AJ316" s="30"/>
      <c r="AK316" s="30"/>
      <c r="AL316" s="30"/>
      <c r="AM316" s="30"/>
    </row>
    <row r="317" spans="2:39" ht="15" customHeight="1" x14ac:dyDescent="0.25">
      <c r="B317" s="30"/>
      <c r="C317" s="30"/>
      <c r="D317" s="30"/>
      <c r="E317" s="30"/>
      <c r="F317" s="340"/>
      <c r="G317" s="30"/>
      <c r="H317" s="30"/>
      <c r="I317" s="30"/>
      <c r="J317" s="30"/>
      <c r="K317" s="30"/>
      <c r="L317" s="30"/>
      <c r="M317" s="30"/>
      <c r="N317" s="30"/>
      <c r="O317" s="30"/>
      <c r="P317" s="30"/>
      <c r="Q317" s="30"/>
      <c r="R317" s="30"/>
      <c r="S317" s="30"/>
      <c r="T317" s="30"/>
      <c r="U317" s="30"/>
      <c r="V317" s="30"/>
      <c r="W317" s="30"/>
      <c r="X317" s="30"/>
      <c r="Y317" s="30"/>
      <c r="Z317" s="30"/>
      <c r="AA317" s="30"/>
      <c r="AB317" s="30"/>
      <c r="AC317" s="30"/>
      <c r="AD317" s="30"/>
      <c r="AE317" s="30"/>
      <c r="AF317" s="103"/>
      <c r="AG317" s="30"/>
      <c r="AH317" s="30"/>
      <c r="AI317" s="30"/>
      <c r="AJ317" s="30"/>
      <c r="AK317" s="30"/>
      <c r="AL317" s="30"/>
      <c r="AM317" s="30"/>
    </row>
    <row r="318" spans="2:39" ht="15" customHeight="1" x14ac:dyDescent="0.25">
      <c r="B318" s="30"/>
      <c r="C318" s="30"/>
      <c r="D318" s="30"/>
      <c r="E318" s="30"/>
      <c r="F318" s="340"/>
      <c r="G318" s="30"/>
      <c r="H318" s="30"/>
      <c r="I318" s="30"/>
      <c r="J318" s="30"/>
      <c r="K318" s="30"/>
      <c r="L318" s="30"/>
      <c r="M318" s="30"/>
      <c r="N318" s="30"/>
      <c r="O318" s="30"/>
      <c r="P318" s="30"/>
      <c r="Q318" s="30"/>
      <c r="R318" s="30"/>
      <c r="S318" s="30"/>
      <c r="T318" s="30"/>
      <c r="U318" s="30"/>
      <c r="V318" s="30"/>
      <c r="W318" s="30"/>
      <c r="X318" s="30"/>
      <c r="Y318" s="30"/>
      <c r="Z318" s="30"/>
      <c r="AA318" s="30"/>
      <c r="AB318" s="30"/>
      <c r="AC318" s="30"/>
      <c r="AD318" s="30"/>
      <c r="AE318" s="30"/>
      <c r="AF318" s="103"/>
      <c r="AG318" s="30"/>
      <c r="AH318" s="30"/>
      <c r="AI318" s="30"/>
      <c r="AJ318" s="30"/>
      <c r="AK318" s="30"/>
      <c r="AL318" s="30"/>
      <c r="AM318" s="30"/>
    </row>
    <row r="319" spans="2:39" ht="15" customHeight="1" x14ac:dyDescent="0.25">
      <c r="B319" s="30"/>
      <c r="C319" s="30"/>
      <c r="D319" s="30"/>
      <c r="E319" s="30"/>
      <c r="F319" s="340"/>
      <c r="G319" s="30"/>
      <c r="H319" s="30"/>
      <c r="I319" s="30"/>
      <c r="J319" s="30"/>
      <c r="K319" s="30"/>
      <c r="L319" s="30"/>
      <c r="M319" s="30"/>
      <c r="N319" s="30"/>
      <c r="O319" s="30"/>
      <c r="P319" s="30"/>
      <c r="Q319" s="30"/>
      <c r="R319" s="30"/>
      <c r="S319" s="30"/>
      <c r="T319" s="30"/>
      <c r="U319" s="30"/>
      <c r="V319" s="30"/>
      <c r="W319" s="30"/>
      <c r="X319" s="30"/>
      <c r="Y319" s="30"/>
      <c r="Z319" s="30"/>
      <c r="AA319" s="30"/>
      <c r="AB319" s="30"/>
      <c r="AC319" s="30"/>
      <c r="AD319" s="30"/>
      <c r="AE319" s="30"/>
      <c r="AF319" s="103"/>
      <c r="AG319" s="30"/>
      <c r="AH319" s="30"/>
      <c r="AI319" s="30"/>
      <c r="AJ319" s="30"/>
      <c r="AK319" s="30"/>
      <c r="AL319" s="30"/>
      <c r="AM319" s="30"/>
    </row>
    <row r="320" spans="2:39" ht="15" customHeight="1" x14ac:dyDescent="0.25">
      <c r="B320" s="30"/>
      <c r="C320" s="30"/>
      <c r="D320" s="30"/>
      <c r="E320" s="30"/>
      <c r="F320" s="340"/>
      <c r="G320" s="30"/>
      <c r="H320" s="30"/>
      <c r="I320" s="30"/>
      <c r="J320" s="30"/>
      <c r="K320" s="30"/>
      <c r="L320" s="30"/>
      <c r="M320" s="30"/>
      <c r="N320" s="30"/>
      <c r="O320" s="30"/>
      <c r="P320" s="30"/>
      <c r="Q320" s="30"/>
      <c r="R320" s="30"/>
      <c r="S320" s="30"/>
      <c r="T320" s="30"/>
      <c r="U320" s="30"/>
      <c r="V320" s="30"/>
      <c r="W320" s="30"/>
      <c r="X320" s="30"/>
      <c r="Y320" s="30"/>
      <c r="Z320" s="30"/>
      <c r="AA320" s="30"/>
      <c r="AB320" s="30"/>
      <c r="AC320" s="30"/>
      <c r="AD320" s="30"/>
      <c r="AE320" s="30"/>
      <c r="AF320" s="103"/>
      <c r="AG320" s="30"/>
      <c r="AH320" s="30"/>
      <c r="AI320" s="30"/>
      <c r="AJ320" s="30"/>
      <c r="AK320" s="30"/>
      <c r="AL320" s="30"/>
      <c r="AM320" s="30"/>
    </row>
    <row r="321" spans="2:39" ht="15" customHeight="1" x14ac:dyDescent="0.25">
      <c r="B321" s="30"/>
      <c r="C321" s="30"/>
      <c r="D321" s="30"/>
      <c r="E321" s="30"/>
      <c r="F321" s="340"/>
      <c r="G321" s="30"/>
      <c r="H321" s="30"/>
      <c r="I321" s="30"/>
      <c r="J321" s="30"/>
      <c r="K321" s="30"/>
      <c r="L321" s="30"/>
      <c r="M321" s="30"/>
      <c r="N321" s="30"/>
      <c r="O321" s="30"/>
      <c r="P321" s="30"/>
      <c r="Q321" s="30"/>
      <c r="R321" s="30"/>
      <c r="S321" s="30"/>
      <c r="T321" s="30"/>
      <c r="U321" s="30"/>
      <c r="V321" s="30"/>
      <c r="W321" s="30"/>
      <c r="X321" s="30"/>
      <c r="Y321" s="30"/>
      <c r="Z321" s="30"/>
      <c r="AA321" s="30"/>
      <c r="AB321" s="30"/>
      <c r="AC321" s="30"/>
      <c r="AD321" s="30"/>
      <c r="AE321" s="30"/>
      <c r="AF321" s="103"/>
      <c r="AG321" s="30"/>
      <c r="AH321" s="30"/>
      <c r="AI321" s="30"/>
      <c r="AJ321" s="30"/>
      <c r="AK321" s="30"/>
      <c r="AL321" s="30"/>
      <c r="AM321" s="30"/>
    </row>
    <row r="322" spans="2:39" ht="15" customHeight="1" x14ac:dyDescent="0.25">
      <c r="B322" s="30"/>
      <c r="C322" s="30"/>
      <c r="D322" s="30"/>
      <c r="E322" s="30"/>
      <c r="F322" s="340"/>
      <c r="G322" s="30"/>
      <c r="H322" s="30"/>
      <c r="I322" s="30"/>
      <c r="J322" s="30"/>
      <c r="K322" s="30"/>
      <c r="L322" s="30"/>
      <c r="M322" s="30"/>
      <c r="N322" s="30"/>
      <c r="O322" s="30"/>
      <c r="P322" s="30"/>
      <c r="Q322" s="30"/>
      <c r="R322" s="30"/>
      <c r="S322" s="30"/>
      <c r="T322" s="30"/>
      <c r="U322" s="30"/>
      <c r="V322" s="30"/>
      <c r="W322" s="30"/>
      <c r="X322" s="30"/>
      <c r="Y322" s="30"/>
      <c r="Z322" s="30"/>
      <c r="AA322" s="30"/>
      <c r="AB322" s="30"/>
      <c r="AC322" s="30"/>
      <c r="AD322" s="30"/>
      <c r="AE322" s="30"/>
      <c r="AF322" s="103"/>
      <c r="AG322" s="30"/>
      <c r="AH322" s="30"/>
      <c r="AI322" s="30"/>
      <c r="AJ322" s="30"/>
      <c r="AK322" s="30"/>
      <c r="AL322" s="30"/>
      <c r="AM322" s="30"/>
    </row>
    <row r="323" spans="2:39" ht="15" customHeight="1" x14ac:dyDescent="0.25">
      <c r="B323" s="30"/>
      <c r="C323" s="30"/>
      <c r="D323" s="30"/>
      <c r="E323" s="30"/>
      <c r="F323" s="340"/>
      <c r="G323" s="30"/>
      <c r="H323" s="30"/>
      <c r="I323" s="30"/>
      <c r="J323" s="30"/>
      <c r="K323" s="30"/>
      <c r="L323" s="30"/>
      <c r="M323" s="30"/>
      <c r="N323" s="30"/>
      <c r="O323" s="30"/>
      <c r="P323" s="30"/>
      <c r="Q323" s="30"/>
      <c r="R323" s="30"/>
      <c r="S323" s="30"/>
      <c r="T323" s="30"/>
      <c r="U323" s="30"/>
      <c r="V323" s="30"/>
      <c r="W323" s="30"/>
      <c r="X323" s="30"/>
      <c r="Y323" s="30"/>
      <c r="Z323" s="30"/>
      <c r="AA323" s="30"/>
      <c r="AB323" s="30"/>
      <c r="AC323" s="30"/>
      <c r="AD323" s="30"/>
      <c r="AE323" s="30"/>
      <c r="AF323" s="103"/>
      <c r="AG323" s="30"/>
      <c r="AH323" s="30"/>
      <c r="AI323" s="30"/>
      <c r="AJ323" s="30"/>
      <c r="AK323" s="30"/>
      <c r="AL323" s="30"/>
      <c r="AM323" s="30"/>
    </row>
    <row r="324" spans="2:39" ht="15" customHeight="1" x14ac:dyDescent="0.25">
      <c r="B324" s="30"/>
      <c r="C324" s="30"/>
      <c r="D324" s="30"/>
      <c r="E324" s="30"/>
      <c r="F324" s="340"/>
      <c r="G324" s="30"/>
      <c r="H324" s="30"/>
      <c r="I324" s="30"/>
      <c r="J324" s="30"/>
      <c r="K324" s="30"/>
      <c r="L324" s="30"/>
      <c r="M324" s="30"/>
      <c r="N324" s="30"/>
      <c r="O324" s="30"/>
      <c r="P324" s="30"/>
      <c r="Q324" s="30"/>
      <c r="R324" s="30"/>
      <c r="S324" s="30"/>
      <c r="T324" s="30"/>
      <c r="U324" s="30"/>
      <c r="V324" s="30"/>
      <c r="W324" s="30"/>
      <c r="X324" s="30"/>
      <c r="Y324" s="30"/>
      <c r="Z324" s="30"/>
      <c r="AA324" s="30"/>
      <c r="AB324" s="30"/>
      <c r="AC324" s="30"/>
      <c r="AD324" s="30"/>
      <c r="AE324" s="30"/>
      <c r="AF324" s="103"/>
      <c r="AG324" s="30"/>
      <c r="AH324" s="30"/>
      <c r="AI324" s="30"/>
      <c r="AJ324" s="30"/>
      <c r="AK324" s="30"/>
      <c r="AL324" s="30"/>
      <c r="AM324" s="30"/>
    </row>
    <row r="325" spans="2:39" ht="15" customHeight="1" x14ac:dyDescent="0.25">
      <c r="B325" s="30"/>
      <c r="C325" s="30"/>
      <c r="D325" s="30"/>
      <c r="E325" s="30"/>
      <c r="F325" s="340"/>
      <c r="G325" s="30"/>
      <c r="H325" s="30"/>
      <c r="I325" s="30"/>
      <c r="J325" s="30"/>
      <c r="K325" s="30"/>
      <c r="L325" s="30"/>
      <c r="M325" s="30"/>
      <c r="N325" s="30"/>
      <c r="O325" s="30"/>
      <c r="P325" s="30"/>
      <c r="Q325" s="30"/>
      <c r="R325" s="30"/>
      <c r="S325" s="30"/>
      <c r="T325" s="30"/>
      <c r="U325" s="30"/>
      <c r="V325" s="30"/>
      <c r="W325" s="30"/>
      <c r="X325" s="30"/>
      <c r="Y325" s="30"/>
      <c r="Z325" s="30"/>
      <c r="AA325" s="30"/>
      <c r="AB325" s="30"/>
      <c r="AC325" s="30"/>
      <c r="AD325" s="30"/>
      <c r="AE325" s="30"/>
      <c r="AF325" s="103"/>
      <c r="AG325" s="30"/>
      <c r="AH325" s="30"/>
      <c r="AI325" s="30"/>
      <c r="AJ325" s="30"/>
      <c r="AK325" s="30"/>
      <c r="AL325" s="30"/>
      <c r="AM325" s="30"/>
    </row>
    <row r="326" spans="2:39" ht="15" customHeight="1" x14ac:dyDescent="0.25">
      <c r="B326" s="30"/>
      <c r="C326" s="30"/>
      <c r="D326" s="30"/>
      <c r="E326" s="30"/>
      <c r="F326" s="340"/>
      <c r="G326" s="30"/>
      <c r="H326" s="30"/>
      <c r="I326" s="30"/>
      <c r="J326" s="30"/>
      <c r="K326" s="30"/>
      <c r="L326" s="30"/>
      <c r="M326" s="30"/>
      <c r="N326" s="30"/>
      <c r="O326" s="30"/>
      <c r="P326" s="30"/>
      <c r="Q326" s="30"/>
      <c r="R326" s="30"/>
      <c r="S326" s="30"/>
      <c r="T326" s="30"/>
      <c r="U326" s="30"/>
      <c r="V326" s="30"/>
      <c r="W326" s="30"/>
      <c r="X326" s="30"/>
      <c r="Y326" s="30"/>
      <c r="Z326" s="30"/>
      <c r="AA326" s="30"/>
      <c r="AB326" s="30"/>
      <c r="AC326" s="30"/>
      <c r="AD326" s="30"/>
      <c r="AE326" s="30"/>
      <c r="AF326" s="103"/>
      <c r="AG326" s="30"/>
      <c r="AH326" s="30"/>
      <c r="AI326" s="30"/>
      <c r="AJ326" s="30"/>
      <c r="AK326" s="30"/>
      <c r="AL326" s="30"/>
      <c r="AM326" s="30"/>
    </row>
    <row r="327" spans="2:39" ht="15" customHeight="1" x14ac:dyDescent="0.25">
      <c r="B327" s="30"/>
      <c r="C327" s="30"/>
      <c r="D327" s="30"/>
      <c r="E327" s="30"/>
      <c r="F327" s="340"/>
      <c r="G327" s="30"/>
      <c r="H327" s="30"/>
      <c r="I327" s="30"/>
      <c r="J327" s="30"/>
      <c r="K327" s="30"/>
      <c r="L327" s="30"/>
      <c r="M327" s="30"/>
      <c r="N327" s="30"/>
      <c r="O327" s="30"/>
      <c r="P327" s="30"/>
      <c r="Q327" s="30"/>
      <c r="R327" s="30"/>
      <c r="S327" s="30"/>
      <c r="T327" s="30"/>
      <c r="U327" s="30"/>
      <c r="V327" s="30"/>
      <c r="W327" s="30"/>
      <c r="X327" s="30"/>
      <c r="Y327" s="30"/>
      <c r="Z327" s="30"/>
      <c r="AA327" s="30"/>
      <c r="AB327" s="30"/>
      <c r="AC327" s="30"/>
      <c r="AD327" s="30"/>
      <c r="AE327" s="30"/>
      <c r="AF327" s="103"/>
      <c r="AG327" s="30"/>
      <c r="AH327" s="30"/>
      <c r="AI327" s="30"/>
      <c r="AJ327" s="30"/>
      <c r="AK327" s="30"/>
      <c r="AL327" s="30"/>
      <c r="AM327" s="30"/>
    </row>
    <row r="328" spans="2:39" ht="15" customHeight="1" x14ac:dyDescent="0.25">
      <c r="B328" s="30"/>
      <c r="C328" s="30"/>
      <c r="D328" s="30"/>
      <c r="E328" s="30"/>
      <c r="F328" s="340"/>
      <c r="G328" s="30"/>
      <c r="H328" s="30"/>
      <c r="I328" s="30"/>
      <c r="J328" s="30"/>
      <c r="K328" s="30"/>
      <c r="L328" s="30"/>
      <c r="M328" s="30"/>
      <c r="N328" s="30"/>
      <c r="O328" s="30"/>
      <c r="P328" s="30"/>
      <c r="Q328" s="30"/>
      <c r="R328" s="30"/>
      <c r="S328" s="30"/>
      <c r="T328" s="30"/>
      <c r="U328" s="30"/>
      <c r="V328" s="30"/>
      <c r="W328" s="30"/>
      <c r="X328" s="30"/>
      <c r="Y328" s="30"/>
      <c r="Z328" s="30"/>
      <c r="AA328" s="30"/>
      <c r="AB328" s="30"/>
      <c r="AC328" s="30"/>
      <c r="AD328" s="30"/>
      <c r="AE328" s="30"/>
      <c r="AF328" s="103"/>
      <c r="AG328" s="30"/>
      <c r="AH328" s="30"/>
      <c r="AI328" s="30"/>
      <c r="AJ328" s="30"/>
      <c r="AK328" s="30"/>
      <c r="AL328" s="30"/>
      <c r="AM328" s="30"/>
    </row>
    <row r="329" spans="2:39" ht="15" customHeight="1" x14ac:dyDescent="0.25">
      <c r="B329" s="30"/>
      <c r="C329" s="30"/>
      <c r="D329" s="30"/>
      <c r="E329" s="30"/>
      <c r="F329" s="340"/>
      <c r="G329" s="30"/>
      <c r="H329" s="30"/>
      <c r="I329" s="30"/>
      <c r="J329" s="30"/>
      <c r="K329" s="30"/>
      <c r="L329" s="30"/>
      <c r="M329" s="30"/>
      <c r="N329" s="30"/>
      <c r="O329" s="30"/>
      <c r="P329" s="30"/>
      <c r="Q329" s="30"/>
      <c r="R329" s="30"/>
      <c r="S329" s="30"/>
      <c r="T329" s="30"/>
      <c r="U329" s="30"/>
      <c r="V329" s="30"/>
      <c r="W329" s="30"/>
      <c r="X329" s="30"/>
      <c r="Y329" s="30"/>
      <c r="Z329" s="30"/>
      <c r="AA329" s="30"/>
      <c r="AB329" s="30"/>
      <c r="AC329" s="30"/>
      <c r="AD329" s="30"/>
      <c r="AE329" s="30"/>
      <c r="AF329" s="103"/>
      <c r="AG329" s="30"/>
      <c r="AH329" s="30"/>
      <c r="AI329" s="30"/>
      <c r="AJ329" s="30"/>
      <c r="AK329" s="30"/>
      <c r="AL329" s="30"/>
      <c r="AM329" s="30"/>
    </row>
    <row r="330" spans="2:39" ht="15" customHeight="1" x14ac:dyDescent="0.25">
      <c r="B330" s="30"/>
      <c r="C330" s="30"/>
      <c r="D330" s="30"/>
      <c r="E330" s="30"/>
      <c r="F330" s="340"/>
      <c r="G330" s="30"/>
      <c r="H330" s="30"/>
      <c r="I330" s="30"/>
      <c r="J330" s="30"/>
      <c r="K330" s="30"/>
      <c r="L330" s="30"/>
      <c r="M330" s="30"/>
      <c r="N330" s="30"/>
      <c r="O330" s="30"/>
      <c r="P330" s="30"/>
      <c r="Q330" s="30"/>
      <c r="R330" s="30"/>
      <c r="S330" s="30"/>
      <c r="T330" s="30"/>
      <c r="U330" s="30"/>
      <c r="V330" s="30"/>
      <c r="W330" s="30"/>
      <c r="X330" s="30"/>
      <c r="Y330" s="30"/>
      <c r="Z330" s="30"/>
      <c r="AA330" s="30"/>
      <c r="AB330" s="30"/>
      <c r="AC330" s="30"/>
      <c r="AD330" s="30"/>
      <c r="AE330" s="30"/>
      <c r="AF330" s="103"/>
      <c r="AG330" s="30"/>
      <c r="AH330" s="30"/>
      <c r="AI330" s="30"/>
      <c r="AJ330" s="30"/>
      <c r="AK330" s="30"/>
      <c r="AL330" s="30"/>
      <c r="AM330" s="30"/>
    </row>
    <row r="331" spans="2:39" ht="15" customHeight="1" x14ac:dyDescent="0.25">
      <c r="B331" s="30"/>
      <c r="C331" s="30"/>
      <c r="D331" s="30"/>
      <c r="E331" s="30"/>
      <c r="F331" s="340"/>
      <c r="G331" s="30"/>
      <c r="H331" s="30"/>
      <c r="I331" s="30"/>
      <c r="J331" s="30"/>
      <c r="K331" s="30"/>
      <c r="L331" s="30"/>
      <c r="M331" s="30"/>
      <c r="N331" s="30"/>
      <c r="O331" s="30"/>
      <c r="P331" s="30"/>
      <c r="Q331" s="30"/>
      <c r="R331" s="30"/>
      <c r="S331" s="30"/>
      <c r="T331" s="30"/>
      <c r="U331" s="30"/>
      <c r="V331" s="30"/>
      <c r="W331" s="30"/>
      <c r="X331" s="30"/>
      <c r="Y331" s="30"/>
      <c r="Z331" s="30"/>
      <c r="AA331" s="30"/>
      <c r="AB331" s="30"/>
      <c r="AC331" s="30"/>
      <c r="AD331" s="30"/>
      <c r="AE331" s="30"/>
      <c r="AF331" s="103"/>
      <c r="AG331" s="30"/>
      <c r="AH331" s="30"/>
      <c r="AI331" s="30"/>
      <c r="AJ331" s="30"/>
      <c r="AK331" s="30"/>
      <c r="AL331" s="30"/>
      <c r="AM331" s="30"/>
    </row>
    <row r="332" spans="2:39" ht="15" customHeight="1" x14ac:dyDescent="0.25">
      <c r="B332" s="30"/>
      <c r="C332" s="30"/>
      <c r="D332" s="30"/>
      <c r="E332" s="30"/>
      <c r="F332" s="340"/>
      <c r="G332" s="30"/>
      <c r="H332" s="30"/>
      <c r="I332" s="30"/>
      <c r="J332" s="30"/>
      <c r="K332" s="30"/>
      <c r="L332" s="30"/>
      <c r="M332" s="30"/>
      <c r="N332" s="30"/>
      <c r="O332" s="30"/>
      <c r="P332" s="30"/>
      <c r="Q332" s="30"/>
      <c r="R332" s="30"/>
      <c r="S332" s="30"/>
      <c r="T332" s="30"/>
      <c r="U332" s="30"/>
      <c r="V332" s="30"/>
      <c r="W332" s="30"/>
      <c r="X332" s="30"/>
      <c r="Y332" s="30"/>
      <c r="Z332" s="30"/>
      <c r="AA332" s="30"/>
      <c r="AB332" s="30"/>
      <c r="AC332" s="30"/>
      <c r="AD332" s="30"/>
      <c r="AE332" s="30"/>
      <c r="AF332" s="103"/>
      <c r="AG332" s="30"/>
      <c r="AH332" s="30"/>
      <c r="AI332" s="30"/>
      <c r="AJ332" s="30"/>
      <c r="AK332" s="30"/>
      <c r="AL332" s="30"/>
      <c r="AM332" s="30"/>
    </row>
    <row r="333" spans="2:39" ht="15" customHeight="1" x14ac:dyDescent="0.25">
      <c r="B333" s="30"/>
      <c r="C333" s="30"/>
      <c r="D333" s="30"/>
      <c r="E333" s="30"/>
      <c r="F333" s="340"/>
      <c r="G333" s="30"/>
      <c r="H333" s="30"/>
      <c r="I333" s="30"/>
      <c r="J333" s="30"/>
      <c r="K333" s="30"/>
      <c r="L333" s="30"/>
      <c r="M333" s="30"/>
      <c r="N333" s="30"/>
      <c r="O333" s="30"/>
      <c r="P333" s="30"/>
      <c r="Q333" s="30"/>
      <c r="R333" s="30"/>
      <c r="S333" s="30"/>
      <c r="T333" s="30"/>
      <c r="U333" s="30"/>
      <c r="V333" s="30"/>
      <c r="W333" s="30"/>
      <c r="X333" s="30"/>
      <c r="Y333" s="30"/>
      <c r="Z333" s="30"/>
      <c r="AA333" s="30"/>
      <c r="AB333" s="30"/>
      <c r="AC333" s="30"/>
      <c r="AD333" s="30"/>
      <c r="AE333" s="30"/>
      <c r="AF333" s="103"/>
      <c r="AG333" s="30"/>
      <c r="AH333" s="30"/>
      <c r="AI333" s="30"/>
      <c r="AJ333" s="30"/>
      <c r="AK333" s="30"/>
      <c r="AL333" s="30"/>
      <c r="AM333" s="30"/>
    </row>
    <row r="334" spans="2:39" ht="15" customHeight="1" x14ac:dyDescent="0.25">
      <c r="B334" s="30"/>
      <c r="C334" s="30"/>
      <c r="D334" s="30"/>
      <c r="E334" s="30"/>
      <c r="F334" s="340"/>
      <c r="G334" s="30"/>
      <c r="H334" s="30"/>
      <c r="I334" s="30"/>
      <c r="J334" s="30"/>
      <c r="K334" s="30"/>
      <c r="L334" s="30"/>
      <c r="M334" s="30"/>
      <c r="N334" s="30"/>
      <c r="O334" s="30"/>
      <c r="P334" s="30"/>
      <c r="Q334" s="30"/>
      <c r="R334" s="30"/>
      <c r="S334" s="30"/>
      <c r="T334" s="30"/>
      <c r="U334" s="30"/>
      <c r="V334" s="30"/>
      <c r="W334" s="30"/>
      <c r="X334" s="30"/>
      <c r="Y334" s="30"/>
      <c r="Z334" s="30"/>
      <c r="AA334" s="30"/>
      <c r="AB334" s="30"/>
      <c r="AC334" s="30"/>
      <c r="AD334" s="30"/>
      <c r="AE334" s="30"/>
      <c r="AF334" s="103"/>
      <c r="AG334" s="30"/>
      <c r="AH334" s="30"/>
      <c r="AI334" s="30"/>
      <c r="AJ334" s="30"/>
      <c r="AK334" s="30"/>
      <c r="AL334" s="30"/>
      <c r="AM334" s="30"/>
    </row>
    <row r="335" spans="2:39" ht="15" customHeight="1" x14ac:dyDescent="0.25">
      <c r="B335" s="30"/>
      <c r="C335" s="30"/>
      <c r="D335" s="30"/>
      <c r="E335" s="30"/>
      <c r="F335" s="340"/>
      <c r="G335" s="30"/>
      <c r="H335" s="30"/>
      <c r="I335" s="30"/>
      <c r="J335" s="30"/>
      <c r="K335" s="30"/>
      <c r="L335" s="30"/>
      <c r="M335" s="30"/>
      <c r="N335" s="30"/>
      <c r="O335" s="30"/>
      <c r="P335" s="30"/>
      <c r="Q335" s="30"/>
      <c r="R335" s="30"/>
      <c r="S335" s="30"/>
      <c r="T335" s="30"/>
      <c r="U335" s="30"/>
      <c r="V335" s="30"/>
      <c r="W335" s="30"/>
      <c r="X335" s="30"/>
      <c r="Y335" s="30"/>
      <c r="Z335" s="30"/>
      <c r="AA335" s="30"/>
      <c r="AB335" s="30"/>
      <c r="AC335" s="30"/>
      <c r="AD335" s="30"/>
      <c r="AE335" s="30"/>
      <c r="AF335" s="103"/>
      <c r="AG335" s="30"/>
      <c r="AH335" s="30"/>
      <c r="AI335" s="30"/>
      <c r="AJ335" s="30"/>
      <c r="AK335" s="30"/>
      <c r="AL335" s="30"/>
      <c r="AM335" s="30"/>
    </row>
    <row r="336" spans="2:39" ht="15" customHeight="1" x14ac:dyDescent="0.25">
      <c r="B336" s="30"/>
      <c r="C336" s="30"/>
      <c r="D336" s="30"/>
      <c r="E336" s="30"/>
      <c r="F336" s="340"/>
      <c r="G336" s="30"/>
      <c r="H336" s="30"/>
      <c r="I336" s="30"/>
      <c r="J336" s="30"/>
      <c r="K336" s="30"/>
      <c r="L336" s="30"/>
      <c r="M336" s="30"/>
      <c r="N336" s="30"/>
      <c r="O336" s="30"/>
      <c r="P336" s="30"/>
      <c r="Q336" s="30"/>
      <c r="R336" s="30"/>
      <c r="S336" s="30"/>
      <c r="T336" s="30"/>
      <c r="U336" s="30"/>
      <c r="V336" s="30"/>
      <c r="W336" s="30"/>
      <c r="X336" s="30"/>
      <c r="Y336" s="30"/>
      <c r="Z336" s="30"/>
      <c r="AA336" s="30"/>
      <c r="AB336" s="30"/>
      <c r="AC336" s="30"/>
      <c r="AD336" s="30"/>
      <c r="AE336" s="30"/>
      <c r="AF336" s="103"/>
      <c r="AG336" s="30"/>
      <c r="AH336" s="30"/>
      <c r="AI336" s="30"/>
      <c r="AJ336" s="30"/>
      <c r="AK336" s="30"/>
      <c r="AL336" s="30"/>
      <c r="AM336" s="30"/>
    </row>
    <row r="337" spans="2:39" ht="15" customHeight="1" x14ac:dyDescent="0.25">
      <c r="B337" s="30"/>
      <c r="C337" s="30"/>
      <c r="D337" s="30"/>
      <c r="E337" s="30"/>
      <c r="F337" s="34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103"/>
      <c r="AG337" s="30"/>
      <c r="AH337" s="30"/>
      <c r="AI337" s="30"/>
      <c r="AJ337" s="30"/>
      <c r="AK337" s="30"/>
      <c r="AL337" s="30"/>
      <c r="AM337" s="30"/>
    </row>
    <row r="338" spans="2:39" ht="15" customHeight="1" x14ac:dyDescent="0.25">
      <c r="B338" s="30"/>
      <c r="C338" s="30"/>
      <c r="D338" s="30"/>
      <c r="E338" s="30"/>
      <c r="F338" s="340"/>
      <c r="G338" s="30"/>
      <c r="H338" s="30"/>
      <c r="I338" s="30"/>
      <c r="J338" s="30"/>
      <c r="K338" s="30"/>
      <c r="L338" s="30"/>
      <c r="M338" s="30"/>
      <c r="N338" s="30"/>
      <c r="O338" s="30"/>
      <c r="P338" s="30"/>
      <c r="Q338" s="30"/>
      <c r="R338" s="30"/>
      <c r="S338" s="30"/>
      <c r="T338" s="30"/>
      <c r="U338" s="30"/>
      <c r="V338" s="30"/>
      <c r="W338" s="30"/>
      <c r="X338" s="30"/>
      <c r="Y338" s="30"/>
      <c r="Z338" s="30"/>
      <c r="AA338" s="30"/>
      <c r="AB338" s="30"/>
      <c r="AC338" s="30"/>
      <c r="AD338" s="30"/>
      <c r="AE338" s="30"/>
      <c r="AF338" s="103"/>
      <c r="AG338" s="30"/>
      <c r="AH338" s="30"/>
      <c r="AI338" s="30"/>
      <c r="AJ338" s="30"/>
      <c r="AK338" s="30"/>
      <c r="AL338" s="30"/>
      <c r="AM338" s="30"/>
    </row>
    <row r="339" spans="2:39" ht="15" customHeight="1" x14ac:dyDescent="0.25">
      <c r="B339" s="30"/>
      <c r="C339" s="30"/>
      <c r="D339" s="30"/>
      <c r="E339" s="30"/>
      <c r="F339" s="340"/>
      <c r="G339" s="30"/>
      <c r="H339" s="30"/>
      <c r="I339" s="30"/>
      <c r="J339" s="30"/>
      <c r="K339" s="30"/>
      <c r="L339" s="30"/>
      <c r="M339" s="30"/>
      <c r="N339" s="30"/>
      <c r="O339" s="30"/>
      <c r="P339" s="30"/>
      <c r="Q339" s="30"/>
      <c r="R339" s="30"/>
      <c r="S339" s="30"/>
      <c r="T339" s="30"/>
      <c r="U339" s="30"/>
      <c r="V339" s="30"/>
      <c r="W339" s="30"/>
      <c r="X339" s="30"/>
      <c r="Y339" s="30"/>
      <c r="Z339" s="30"/>
      <c r="AA339" s="30"/>
      <c r="AB339" s="30"/>
      <c r="AC339" s="30"/>
      <c r="AD339" s="30"/>
      <c r="AE339" s="30"/>
      <c r="AF339" s="103"/>
      <c r="AG339" s="30"/>
      <c r="AH339" s="30"/>
      <c r="AI339" s="30"/>
      <c r="AJ339" s="30"/>
      <c r="AK339" s="30"/>
      <c r="AL339" s="30"/>
      <c r="AM339" s="30"/>
    </row>
    <row r="340" spans="2:39" ht="15" customHeight="1" x14ac:dyDescent="0.25">
      <c r="B340" s="30"/>
      <c r="C340" s="30"/>
      <c r="D340" s="30"/>
      <c r="E340" s="30"/>
      <c r="F340" s="340"/>
      <c r="G340" s="30"/>
      <c r="H340" s="30"/>
      <c r="I340" s="30"/>
      <c r="J340" s="30"/>
      <c r="K340" s="30"/>
      <c r="L340" s="30"/>
      <c r="M340" s="30"/>
      <c r="N340" s="30"/>
      <c r="O340" s="30"/>
      <c r="P340" s="30"/>
      <c r="Q340" s="30"/>
      <c r="R340" s="30"/>
      <c r="S340" s="30"/>
      <c r="T340" s="30"/>
      <c r="U340" s="30"/>
      <c r="V340" s="30"/>
      <c r="W340" s="30"/>
      <c r="X340" s="30"/>
      <c r="Y340" s="30"/>
      <c r="Z340" s="30"/>
      <c r="AA340" s="30"/>
      <c r="AB340" s="30"/>
      <c r="AC340" s="30"/>
      <c r="AD340" s="30"/>
      <c r="AE340" s="30"/>
      <c r="AF340" s="103"/>
      <c r="AG340" s="30"/>
      <c r="AH340" s="30"/>
      <c r="AI340" s="30"/>
      <c r="AJ340" s="30"/>
      <c r="AK340" s="30"/>
      <c r="AL340" s="30"/>
      <c r="AM340" s="30"/>
    </row>
    <row r="341" spans="2:39" ht="15" customHeight="1" x14ac:dyDescent="0.25">
      <c r="B341" s="30"/>
      <c r="C341" s="30"/>
      <c r="D341" s="30"/>
      <c r="E341" s="30"/>
      <c r="F341" s="340"/>
      <c r="G341" s="30"/>
      <c r="H341" s="30"/>
      <c r="I341" s="30"/>
      <c r="J341" s="30"/>
      <c r="K341" s="30"/>
      <c r="L341" s="30"/>
      <c r="M341" s="30"/>
      <c r="N341" s="30"/>
      <c r="O341" s="30"/>
      <c r="P341" s="30"/>
      <c r="Q341" s="30"/>
      <c r="R341" s="30"/>
      <c r="S341" s="30"/>
      <c r="T341" s="30"/>
      <c r="U341" s="30"/>
      <c r="V341" s="30"/>
      <c r="W341" s="30"/>
      <c r="X341" s="30"/>
      <c r="Y341" s="30"/>
      <c r="Z341" s="30"/>
      <c r="AA341" s="30"/>
      <c r="AB341" s="30"/>
      <c r="AC341" s="30"/>
      <c r="AD341" s="30"/>
      <c r="AE341" s="30"/>
      <c r="AF341" s="103"/>
      <c r="AG341" s="30"/>
      <c r="AH341" s="30"/>
      <c r="AI341" s="30"/>
      <c r="AJ341" s="30"/>
      <c r="AK341" s="30"/>
      <c r="AL341" s="30"/>
      <c r="AM341" s="30"/>
    </row>
    <row r="342" spans="2:39" ht="15" customHeight="1" x14ac:dyDescent="0.25">
      <c r="B342" s="30"/>
      <c r="C342" s="30"/>
      <c r="D342" s="30"/>
      <c r="E342" s="30"/>
      <c r="F342" s="340"/>
      <c r="G342" s="30"/>
      <c r="H342" s="30"/>
      <c r="I342" s="30"/>
      <c r="J342" s="30"/>
      <c r="K342" s="30"/>
      <c r="L342" s="30"/>
      <c r="M342" s="30"/>
      <c r="N342" s="30"/>
      <c r="O342" s="30"/>
      <c r="P342" s="30"/>
      <c r="Q342" s="30"/>
      <c r="R342" s="30"/>
      <c r="S342" s="30"/>
      <c r="T342" s="30"/>
      <c r="U342" s="30"/>
      <c r="V342" s="30"/>
      <c r="W342" s="30"/>
      <c r="X342" s="30"/>
      <c r="Y342" s="30"/>
      <c r="Z342" s="30"/>
      <c r="AA342" s="30"/>
      <c r="AB342" s="30"/>
      <c r="AC342" s="30"/>
      <c r="AD342" s="30"/>
      <c r="AE342" s="30"/>
      <c r="AF342" s="103"/>
      <c r="AG342" s="30"/>
      <c r="AH342" s="30"/>
      <c r="AI342" s="30"/>
      <c r="AJ342" s="30"/>
      <c r="AK342" s="30"/>
      <c r="AL342" s="30"/>
      <c r="AM342" s="30"/>
    </row>
    <row r="343" spans="2:39" ht="15" customHeight="1" x14ac:dyDescent="0.25">
      <c r="B343" s="30"/>
      <c r="C343" s="30"/>
      <c r="D343" s="30"/>
      <c r="E343" s="30"/>
      <c r="F343" s="340"/>
      <c r="G343" s="30"/>
      <c r="H343" s="30"/>
      <c r="I343" s="30"/>
      <c r="J343" s="30"/>
      <c r="K343" s="30"/>
      <c r="L343" s="30"/>
      <c r="M343" s="30"/>
      <c r="N343" s="30"/>
      <c r="O343" s="30"/>
      <c r="P343" s="30"/>
      <c r="Q343" s="30"/>
      <c r="R343" s="30"/>
      <c r="S343" s="30"/>
      <c r="T343" s="30"/>
      <c r="U343" s="30"/>
      <c r="V343" s="30"/>
      <c r="W343" s="30"/>
      <c r="X343" s="30"/>
      <c r="Y343" s="30"/>
      <c r="Z343" s="30"/>
      <c r="AA343" s="30"/>
      <c r="AB343" s="30"/>
      <c r="AC343" s="30"/>
      <c r="AD343" s="30"/>
      <c r="AE343" s="30"/>
      <c r="AF343" s="103"/>
      <c r="AG343" s="30"/>
      <c r="AH343" s="30"/>
      <c r="AI343" s="30"/>
      <c r="AJ343" s="30"/>
      <c r="AK343" s="30"/>
      <c r="AL343" s="30"/>
      <c r="AM343" s="30"/>
    </row>
    <row r="344" spans="2:39" ht="15" customHeight="1" x14ac:dyDescent="0.25">
      <c r="B344" s="30"/>
      <c r="C344" s="30"/>
      <c r="D344" s="30"/>
      <c r="E344" s="30"/>
      <c r="F344" s="340"/>
      <c r="G344" s="30"/>
      <c r="H344" s="30"/>
      <c r="I344" s="30"/>
      <c r="J344" s="30"/>
      <c r="K344" s="30"/>
      <c r="L344" s="30"/>
      <c r="M344" s="30"/>
      <c r="N344" s="30"/>
      <c r="O344" s="30"/>
      <c r="P344" s="30"/>
      <c r="Q344" s="30"/>
      <c r="R344" s="30"/>
      <c r="S344" s="30"/>
      <c r="T344" s="30"/>
      <c r="U344" s="30"/>
      <c r="V344" s="30"/>
      <c r="W344" s="30"/>
      <c r="X344" s="30"/>
      <c r="Y344" s="30"/>
      <c r="Z344" s="30"/>
      <c r="AA344" s="30"/>
      <c r="AB344" s="30"/>
      <c r="AC344" s="30"/>
      <c r="AD344" s="30"/>
      <c r="AE344" s="30"/>
      <c r="AF344" s="103"/>
      <c r="AG344" s="30"/>
      <c r="AH344" s="30"/>
      <c r="AI344" s="30"/>
      <c r="AJ344" s="30"/>
      <c r="AK344" s="30"/>
      <c r="AL344" s="30"/>
      <c r="AM344" s="30"/>
    </row>
    <row r="345" spans="2:39" ht="15" customHeight="1" x14ac:dyDescent="0.25">
      <c r="B345" s="30"/>
      <c r="C345" s="30"/>
      <c r="D345" s="30"/>
      <c r="E345" s="30"/>
      <c r="F345" s="340"/>
      <c r="G345" s="30"/>
      <c r="H345" s="30"/>
      <c r="I345" s="30"/>
      <c r="J345" s="30"/>
      <c r="K345" s="30"/>
      <c r="L345" s="30"/>
      <c r="M345" s="30"/>
      <c r="N345" s="30"/>
      <c r="O345" s="30"/>
      <c r="P345" s="30"/>
      <c r="Q345" s="30"/>
      <c r="R345" s="30"/>
      <c r="S345" s="30"/>
      <c r="T345" s="30"/>
      <c r="U345" s="30"/>
      <c r="V345" s="30"/>
      <c r="W345" s="30"/>
      <c r="X345" s="30"/>
      <c r="Y345" s="30"/>
      <c r="Z345" s="30"/>
      <c r="AA345" s="30"/>
      <c r="AB345" s="30"/>
      <c r="AC345" s="30"/>
      <c r="AD345" s="30"/>
      <c r="AE345" s="30"/>
      <c r="AF345" s="103"/>
      <c r="AG345" s="30"/>
      <c r="AH345" s="30"/>
      <c r="AI345" s="30"/>
      <c r="AJ345" s="30"/>
      <c r="AK345" s="30"/>
      <c r="AL345" s="30"/>
      <c r="AM345" s="30"/>
    </row>
    <row r="346" spans="2:39" ht="15" customHeight="1" x14ac:dyDescent="0.25">
      <c r="B346" s="30"/>
      <c r="C346" s="30"/>
      <c r="D346" s="30"/>
      <c r="E346" s="30"/>
      <c r="F346" s="340"/>
      <c r="G346" s="30"/>
      <c r="H346" s="30"/>
      <c r="I346" s="30"/>
      <c r="J346" s="30"/>
      <c r="K346" s="30"/>
      <c r="L346" s="30"/>
      <c r="M346" s="30"/>
      <c r="N346" s="30"/>
      <c r="O346" s="30"/>
      <c r="P346" s="30"/>
      <c r="Q346" s="30"/>
      <c r="R346" s="30"/>
      <c r="S346" s="30"/>
      <c r="T346" s="30"/>
      <c r="U346" s="30"/>
      <c r="V346" s="30"/>
      <c r="W346" s="30"/>
      <c r="X346" s="30"/>
      <c r="Y346" s="30"/>
      <c r="Z346" s="30"/>
      <c r="AA346" s="30"/>
      <c r="AB346" s="30"/>
      <c r="AC346" s="30"/>
      <c r="AD346" s="30"/>
      <c r="AE346" s="30"/>
      <c r="AF346" s="103"/>
      <c r="AG346" s="30"/>
      <c r="AH346" s="30"/>
      <c r="AI346" s="30"/>
      <c r="AJ346" s="30"/>
      <c r="AK346" s="30"/>
      <c r="AL346" s="30"/>
      <c r="AM346" s="30"/>
    </row>
    <row r="347" spans="2:39" ht="15" customHeight="1" x14ac:dyDescent="0.25">
      <c r="B347" s="30"/>
      <c r="C347" s="30"/>
      <c r="D347" s="30"/>
      <c r="E347" s="30"/>
      <c r="F347" s="340"/>
      <c r="G347" s="30"/>
      <c r="H347" s="30"/>
      <c r="I347" s="30"/>
      <c r="J347" s="30"/>
      <c r="K347" s="30"/>
      <c r="L347" s="30"/>
      <c r="M347" s="30"/>
      <c r="N347" s="30"/>
      <c r="O347" s="30"/>
      <c r="P347" s="30"/>
      <c r="Q347" s="30"/>
      <c r="R347" s="30"/>
      <c r="S347" s="30"/>
      <c r="T347" s="30"/>
      <c r="U347" s="30"/>
      <c r="V347" s="30"/>
      <c r="W347" s="30"/>
      <c r="X347" s="30"/>
      <c r="Y347" s="30"/>
      <c r="Z347" s="30"/>
      <c r="AA347" s="30"/>
      <c r="AB347" s="30"/>
      <c r="AC347" s="30"/>
      <c r="AD347" s="30"/>
      <c r="AE347" s="30"/>
      <c r="AF347" s="103"/>
      <c r="AG347" s="30"/>
      <c r="AH347" s="30"/>
      <c r="AI347" s="30"/>
      <c r="AJ347" s="30"/>
      <c r="AK347" s="30"/>
      <c r="AL347" s="30"/>
      <c r="AM347" s="30"/>
    </row>
    <row r="348" spans="2:39" ht="15" customHeight="1" x14ac:dyDescent="0.25">
      <c r="B348" s="30"/>
      <c r="C348" s="30"/>
      <c r="D348" s="30"/>
      <c r="E348" s="30"/>
      <c r="F348" s="340"/>
      <c r="G348" s="30"/>
      <c r="H348" s="30"/>
      <c r="I348" s="30"/>
      <c r="J348" s="30"/>
      <c r="K348" s="30"/>
      <c r="L348" s="30"/>
      <c r="M348" s="30"/>
      <c r="N348" s="30"/>
      <c r="O348" s="30"/>
      <c r="P348" s="30"/>
      <c r="Q348" s="30"/>
      <c r="R348" s="30"/>
      <c r="S348" s="30"/>
      <c r="T348" s="30"/>
      <c r="U348" s="30"/>
      <c r="V348" s="30"/>
      <c r="W348" s="30"/>
      <c r="X348" s="30"/>
      <c r="Y348" s="30"/>
      <c r="Z348" s="30"/>
      <c r="AA348" s="30"/>
      <c r="AB348" s="30"/>
      <c r="AC348" s="30"/>
      <c r="AD348" s="30"/>
      <c r="AE348" s="30"/>
      <c r="AF348" s="103"/>
      <c r="AG348" s="30"/>
      <c r="AH348" s="30"/>
      <c r="AI348" s="30"/>
      <c r="AJ348" s="30"/>
      <c r="AK348" s="30"/>
      <c r="AL348" s="30"/>
      <c r="AM348" s="30"/>
    </row>
    <row r="349" spans="2:39" ht="15" customHeight="1" x14ac:dyDescent="0.25">
      <c r="B349" s="30"/>
      <c r="C349" s="30"/>
      <c r="D349" s="30"/>
      <c r="E349" s="30"/>
      <c r="F349" s="340"/>
      <c r="G349" s="30"/>
      <c r="H349" s="30"/>
      <c r="I349" s="30"/>
      <c r="J349" s="30"/>
      <c r="K349" s="30"/>
      <c r="L349" s="30"/>
      <c r="M349" s="30"/>
      <c r="N349" s="30"/>
      <c r="O349" s="30"/>
      <c r="P349" s="30"/>
      <c r="Q349" s="30"/>
      <c r="R349" s="30"/>
      <c r="S349" s="30"/>
      <c r="T349" s="30"/>
      <c r="U349" s="30"/>
      <c r="V349" s="30"/>
      <c r="W349" s="30"/>
      <c r="X349" s="30"/>
      <c r="Y349" s="30"/>
      <c r="Z349" s="30"/>
      <c r="AA349" s="30"/>
      <c r="AB349" s="30"/>
      <c r="AC349" s="30"/>
      <c r="AD349" s="30"/>
      <c r="AE349" s="30"/>
      <c r="AF349" s="103"/>
      <c r="AG349" s="30"/>
      <c r="AH349" s="30"/>
      <c r="AI349" s="30"/>
      <c r="AJ349" s="30"/>
      <c r="AK349" s="30"/>
      <c r="AL349" s="30"/>
      <c r="AM349" s="30"/>
    </row>
    <row r="350" spans="2:39" ht="15" customHeight="1" x14ac:dyDescent="0.25">
      <c r="B350" s="30"/>
      <c r="C350" s="30"/>
      <c r="D350" s="30"/>
      <c r="E350" s="30"/>
      <c r="F350" s="340"/>
      <c r="G350" s="30"/>
      <c r="H350" s="30"/>
      <c r="I350" s="30"/>
      <c r="J350" s="30"/>
      <c r="K350" s="30"/>
      <c r="L350" s="30"/>
      <c r="M350" s="30"/>
      <c r="N350" s="30"/>
      <c r="O350" s="30"/>
      <c r="P350" s="30"/>
      <c r="Q350" s="30"/>
      <c r="R350" s="30"/>
      <c r="S350" s="30"/>
      <c r="T350" s="30"/>
      <c r="U350" s="30"/>
      <c r="V350" s="30"/>
      <c r="W350" s="30"/>
      <c r="X350" s="30"/>
      <c r="Y350" s="30"/>
      <c r="Z350" s="30"/>
      <c r="AA350" s="30"/>
      <c r="AB350" s="30"/>
      <c r="AC350" s="30"/>
      <c r="AD350" s="30"/>
      <c r="AE350" s="30"/>
      <c r="AF350" s="103"/>
      <c r="AG350" s="30"/>
      <c r="AH350" s="30"/>
      <c r="AI350" s="30"/>
      <c r="AJ350" s="30"/>
      <c r="AK350" s="30"/>
      <c r="AL350" s="30"/>
      <c r="AM350" s="30"/>
    </row>
    <row r="351" spans="2:39" ht="15" customHeight="1" x14ac:dyDescent="0.25">
      <c r="B351" s="30"/>
      <c r="C351" s="30"/>
      <c r="D351" s="30"/>
      <c r="E351" s="30"/>
      <c r="F351" s="340"/>
      <c r="G351" s="30"/>
      <c r="H351" s="30"/>
      <c r="I351" s="30"/>
      <c r="J351" s="30"/>
      <c r="K351" s="30"/>
      <c r="L351" s="30"/>
      <c r="M351" s="30"/>
      <c r="N351" s="30"/>
      <c r="O351" s="30"/>
      <c r="P351" s="30"/>
      <c r="Q351" s="30"/>
      <c r="R351" s="30"/>
      <c r="S351" s="30"/>
      <c r="T351" s="30"/>
      <c r="U351" s="30"/>
      <c r="V351" s="30"/>
      <c r="W351" s="30"/>
      <c r="X351" s="30"/>
      <c r="Y351" s="30"/>
      <c r="Z351" s="30"/>
      <c r="AA351" s="30"/>
      <c r="AB351" s="30"/>
      <c r="AC351" s="30"/>
      <c r="AD351" s="30"/>
      <c r="AE351" s="30"/>
      <c r="AF351" s="103"/>
      <c r="AG351" s="30"/>
      <c r="AH351" s="30"/>
      <c r="AI351" s="30"/>
      <c r="AJ351" s="30"/>
      <c r="AK351" s="30"/>
      <c r="AL351" s="30"/>
      <c r="AM351" s="30"/>
    </row>
    <row r="352" spans="2:39" ht="15" customHeight="1" x14ac:dyDescent="0.25">
      <c r="B352" s="30"/>
      <c r="C352" s="30"/>
      <c r="D352" s="30"/>
      <c r="E352" s="30"/>
      <c r="F352" s="340"/>
      <c r="G352" s="30"/>
      <c r="H352" s="30"/>
      <c r="I352" s="30"/>
      <c r="J352" s="30"/>
      <c r="K352" s="30"/>
      <c r="L352" s="30"/>
      <c r="M352" s="30"/>
      <c r="N352" s="30"/>
      <c r="O352" s="30"/>
      <c r="P352" s="30"/>
      <c r="Q352" s="30"/>
      <c r="R352" s="30"/>
      <c r="S352" s="30"/>
      <c r="T352" s="30"/>
      <c r="U352" s="30"/>
      <c r="V352" s="30"/>
      <c r="W352" s="30"/>
      <c r="X352" s="30"/>
      <c r="Y352" s="30"/>
      <c r="Z352" s="30"/>
      <c r="AA352" s="30"/>
      <c r="AB352" s="30"/>
      <c r="AC352" s="30"/>
      <c r="AD352" s="30"/>
      <c r="AE352" s="30"/>
      <c r="AF352" s="103"/>
      <c r="AG352" s="30"/>
      <c r="AH352" s="30"/>
      <c r="AI352" s="30"/>
      <c r="AJ352" s="30"/>
      <c r="AK352" s="30"/>
      <c r="AL352" s="30"/>
      <c r="AM352" s="30"/>
    </row>
    <row r="353" spans="2:39" ht="15" customHeight="1" x14ac:dyDescent="0.25">
      <c r="B353" s="30"/>
      <c r="C353" s="30"/>
      <c r="D353" s="30"/>
      <c r="E353" s="30"/>
      <c r="F353" s="340"/>
      <c r="G353" s="30"/>
      <c r="H353" s="30"/>
      <c r="I353" s="30"/>
      <c r="J353" s="30"/>
      <c r="K353" s="30"/>
      <c r="L353" s="30"/>
      <c r="M353" s="30"/>
      <c r="N353" s="30"/>
      <c r="O353" s="30"/>
      <c r="P353" s="30"/>
      <c r="Q353" s="30"/>
      <c r="R353" s="30"/>
      <c r="S353" s="30"/>
      <c r="T353" s="30"/>
      <c r="U353" s="30"/>
      <c r="V353" s="30"/>
      <c r="W353" s="30"/>
      <c r="X353" s="30"/>
      <c r="Y353" s="30"/>
      <c r="Z353" s="30"/>
      <c r="AA353" s="30"/>
      <c r="AB353" s="30"/>
      <c r="AC353" s="30"/>
      <c r="AD353" s="30"/>
      <c r="AE353" s="30"/>
      <c r="AF353" s="103"/>
      <c r="AG353" s="30"/>
      <c r="AH353" s="30"/>
      <c r="AI353" s="30"/>
      <c r="AJ353" s="30"/>
      <c r="AK353" s="30"/>
      <c r="AL353" s="30"/>
      <c r="AM353" s="30"/>
    </row>
    <row r="354" spans="2:39" ht="15" customHeight="1" x14ac:dyDescent="0.25">
      <c r="B354" s="30"/>
      <c r="C354" s="30"/>
      <c r="D354" s="30"/>
      <c r="E354" s="30"/>
      <c r="F354" s="34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103"/>
      <c r="AG354" s="30"/>
      <c r="AH354" s="30"/>
      <c r="AI354" s="30"/>
      <c r="AJ354" s="30"/>
      <c r="AK354" s="30"/>
      <c r="AL354" s="30"/>
      <c r="AM354" s="30"/>
    </row>
    <row r="355" spans="2:39" ht="15" customHeight="1" x14ac:dyDescent="0.25">
      <c r="B355" s="30"/>
      <c r="C355" s="30"/>
      <c r="D355" s="30"/>
      <c r="E355" s="30"/>
      <c r="F355" s="340"/>
      <c r="G355" s="30"/>
      <c r="H355" s="30"/>
      <c r="I355" s="30"/>
      <c r="J355" s="30"/>
      <c r="K355" s="30"/>
      <c r="L355" s="30"/>
      <c r="M355" s="30"/>
      <c r="N355" s="30"/>
      <c r="O355" s="30"/>
      <c r="P355" s="30"/>
      <c r="Q355" s="30"/>
      <c r="R355" s="30"/>
      <c r="S355" s="30"/>
      <c r="T355" s="30"/>
      <c r="U355" s="30"/>
      <c r="V355" s="30"/>
      <c r="W355" s="30"/>
      <c r="X355" s="30"/>
      <c r="Y355" s="30"/>
      <c r="Z355" s="30"/>
      <c r="AA355" s="30"/>
      <c r="AB355" s="30"/>
      <c r="AC355" s="30"/>
      <c r="AD355" s="30"/>
      <c r="AE355" s="30"/>
      <c r="AF355" s="103"/>
      <c r="AG355" s="30"/>
      <c r="AH355" s="30"/>
      <c r="AI355" s="30"/>
      <c r="AJ355" s="30"/>
      <c r="AK355" s="30"/>
      <c r="AL355" s="30"/>
      <c r="AM355" s="30"/>
    </row>
    <row r="356" spans="2:39" ht="15" customHeight="1" x14ac:dyDescent="0.25">
      <c r="B356" s="30"/>
      <c r="C356" s="30"/>
      <c r="D356" s="30"/>
      <c r="E356" s="30"/>
      <c r="F356" s="340"/>
      <c r="G356" s="30"/>
      <c r="H356" s="30"/>
      <c r="I356" s="30"/>
      <c r="J356" s="30"/>
      <c r="K356" s="30"/>
      <c r="L356" s="30"/>
      <c r="M356" s="30"/>
      <c r="N356" s="30"/>
      <c r="O356" s="30"/>
      <c r="P356" s="30"/>
      <c r="Q356" s="30"/>
      <c r="R356" s="30"/>
      <c r="S356" s="30"/>
      <c r="T356" s="30"/>
      <c r="U356" s="30"/>
      <c r="V356" s="30"/>
      <c r="W356" s="30"/>
      <c r="X356" s="30"/>
      <c r="Y356" s="30"/>
      <c r="Z356" s="30"/>
      <c r="AA356" s="30"/>
      <c r="AB356" s="30"/>
      <c r="AC356" s="30"/>
      <c r="AD356" s="30"/>
      <c r="AE356" s="30"/>
      <c r="AF356" s="103"/>
      <c r="AG356" s="30"/>
      <c r="AH356" s="30"/>
      <c r="AI356" s="30"/>
      <c r="AJ356" s="30"/>
      <c r="AK356" s="30"/>
      <c r="AL356" s="30"/>
      <c r="AM356" s="30"/>
    </row>
    <row r="357" spans="2:39" ht="15" customHeight="1" x14ac:dyDescent="0.25">
      <c r="B357" s="30"/>
      <c r="C357" s="30"/>
      <c r="D357" s="30"/>
      <c r="E357" s="30"/>
      <c r="F357" s="340"/>
      <c r="G357" s="30"/>
      <c r="H357" s="30"/>
      <c r="I357" s="30"/>
      <c r="J357" s="30"/>
      <c r="K357" s="30"/>
      <c r="L357" s="30"/>
      <c r="M357" s="30"/>
      <c r="N357" s="30"/>
      <c r="O357" s="30"/>
      <c r="P357" s="30"/>
      <c r="Q357" s="30"/>
      <c r="R357" s="30"/>
      <c r="S357" s="30"/>
      <c r="T357" s="30"/>
      <c r="U357" s="30"/>
      <c r="V357" s="30"/>
      <c r="W357" s="30"/>
      <c r="X357" s="30"/>
      <c r="Y357" s="30"/>
      <c r="Z357" s="30"/>
      <c r="AA357" s="30"/>
      <c r="AB357" s="30"/>
      <c r="AC357" s="30"/>
      <c r="AD357" s="30"/>
      <c r="AE357" s="30"/>
      <c r="AF357" s="103"/>
      <c r="AG357" s="30"/>
      <c r="AH357" s="30"/>
      <c r="AI357" s="30"/>
      <c r="AJ357" s="30"/>
      <c r="AK357" s="30"/>
      <c r="AL357" s="30"/>
      <c r="AM357" s="30"/>
    </row>
    <row r="358" spans="2:39" ht="15" customHeight="1" x14ac:dyDescent="0.25">
      <c r="B358" s="30"/>
      <c r="C358" s="30"/>
      <c r="D358" s="30"/>
      <c r="E358" s="30"/>
      <c r="F358" s="340"/>
      <c r="G358" s="30"/>
      <c r="H358" s="30"/>
      <c r="I358" s="30"/>
      <c r="J358" s="30"/>
      <c r="K358" s="30"/>
      <c r="L358" s="30"/>
      <c r="M358" s="30"/>
      <c r="N358" s="30"/>
      <c r="O358" s="30"/>
      <c r="P358" s="30"/>
      <c r="Q358" s="30"/>
      <c r="R358" s="30"/>
      <c r="S358" s="30"/>
      <c r="T358" s="30"/>
      <c r="U358" s="30"/>
      <c r="V358" s="30"/>
      <c r="W358" s="30"/>
      <c r="X358" s="30"/>
      <c r="Y358" s="30"/>
      <c r="Z358" s="30"/>
      <c r="AA358" s="30"/>
      <c r="AB358" s="30"/>
      <c r="AC358" s="30"/>
      <c r="AD358" s="30"/>
      <c r="AE358" s="30"/>
      <c r="AF358" s="103"/>
      <c r="AG358" s="30"/>
      <c r="AH358" s="30"/>
      <c r="AI358" s="30"/>
      <c r="AJ358" s="30"/>
      <c r="AK358" s="30"/>
      <c r="AL358" s="30"/>
      <c r="AM358" s="30"/>
    </row>
    <row r="359" spans="2:39" ht="15" customHeight="1" x14ac:dyDescent="0.25">
      <c r="B359" s="30"/>
      <c r="C359" s="30"/>
      <c r="D359" s="30"/>
      <c r="E359" s="30"/>
      <c r="F359" s="340"/>
      <c r="G359" s="30"/>
      <c r="H359" s="30"/>
      <c r="I359" s="30"/>
      <c r="J359" s="30"/>
      <c r="K359" s="30"/>
      <c r="L359" s="30"/>
      <c r="M359" s="30"/>
      <c r="N359" s="30"/>
      <c r="O359" s="30"/>
      <c r="P359" s="30"/>
      <c r="Q359" s="30"/>
      <c r="R359" s="30"/>
      <c r="S359" s="30"/>
      <c r="T359" s="30"/>
      <c r="U359" s="30"/>
      <c r="V359" s="30"/>
      <c r="W359" s="30"/>
      <c r="X359" s="30"/>
      <c r="Y359" s="30"/>
      <c r="Z359" s="30"/>
      <c r="AA359" s="30"/>
      <c r="AB359" s="30"/>
      <c r="AC359" s="30"/>
      <c r="AD359" s="30"/>
      <c r="AE359" s="30"/>
      <c r="AF359" s="103"/>
      <c r="AG359" s="30"/>
      <c r="AH359" s="30"/>
      <c r="AI359" s="30"/>
      <c r="AJ359" s="30"/>
      <c r="AK359" s="30"/>
      <c r="AL359" s="30"/>
      <c r="AM359" s="30"/>
    </row>
    <row r="360" spans="2:39" ht="15" customHeight="1" x14ac:dyDescent="0.25">
      <c r="B360" s="30"/>
      <c r="C360" s="30"/>
      <c r="D360" s="30"/>
      <c r="E360" s="30"/>
      <c r="F360" s="340"/>
      <c r="G360" s="30"/>
      <c r="H360" s="30"/>
      <c r="I360" s="30"/>
      <c r="J360" s="30"/>
      <c r="K360" s="30"/>
      <c r="L360" s="30"/>
      <c r="M360" s="30"/>
      <c r="N360" s="30"/>
      <c r="O360" s="30"/>
      <c r="P360" s="30"/>
      <c r="Q360" s="30"/>
      <c r="R360" s="30"/>
      <c r="S360" s="30"/>
      <c r="T360" s="30"/>
      <c r="U360" s="30"/>
      <c r="V360" s="30"/>
      <c r="W360" s="30"/>
      <c r="X360" s="30"/>
      <c r="Y360" s="30"/>
      <c r="Z360" s="30"/>
      <c r="AA360" s="30"/>
      <c r="AB360" s="30"/>
      <c r="AC360" s="30"/>
      <c r="AD360" s="30"/>
      <c r="AE360" s="30"/>
      <c r="AF360" s="103"/>
      <c r="AG360" s="30"/>
      <c r="AH360" s="30"/>
      <c r="AI360" s="30"/>
      <c r="AJ360" s="30"/>
      <c r="AK360" s="30"/>
      <c r="AL360" s="30"/>
      <c r="AM360" s="30"/>
    </row>
    <row r="361" spans="2:39" ht="15" customHeight="1" x14ac:dyDescent="0.25">
      <c r="B361" s="30"/>
      <c r="C361" s="30"/>
      <c r="D361" s="30"/>
      <c r="E361" s="30"/>
      <c r="F361" s="34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103"/>
      <c r="AG361" s="30"/>
      <c r="AH361" s="30"/>
      <c r="AI361" s="30"/>
      <c r="AJ361" s="30"/>
      <c r="AK361" s="30"/>
      <c r="AL361" s="30"/>
      <c r="AM361" s="30"/>
    </row>
    <row r="362" spans="2:39" ht="15" customHeight="1" x14ac:dyDescent="0.25">
      <c r="B362" s="30"/>
      <c r="C362" s="30"/>
      <c r="D362" s="30"/>
      <c r="E362" s="30"/>
      <c r="F362" s="340"/>
      <c r="G362" s="30"/>
      <c r="H362" s="30"/>
      <c r="I362" s="30"/>
      <c r="J362" s="30"/>
      <c r="K362" s="30"/>
      <c r="L362" s="30"/>
      <c r="M362" s="30"/>
      <c r="N362" s="30"/>
      <c r="O362" s="30"/>
      <c r="P362" s="30"/>
      <c r="Q362" s="30"/>
      <c r="R362" s="30"/>
      <c r="S362" s="30"/>
      <c r="T362" s="30"/>
      <c r="U362" s="30"/>
      <c r="V362" s="30"/>
      <c r="W362" s="30"/>
      <c r="X362" s="30"/>
      <c r="Y362" s="30"/>
      <c r="Z362" s="30"/>
      <c r="AA362" s="30"/>
      <c r="AB362" s="30"/>
      <c r="AC362" s="30"/>
      <c r="AD362" s="30"/>
      <c r="AE362" s="30"/>
      <c r="AF362" s="103"/>
      <c r="AG362" s="30"/>
      <c r="AH362" s="30"/>
      <c r="AI362" s="30"/>
      <c r="AJ362" s="30"/>
      <c r="AK362" s="30"/>
      <c r="AL362" s="30"/>
      <c r="AM362" s="30"/>
    </row>
    <row r="363" spans="2:39" ht="15" customHeight="1" x14ac:dyDescent="0.25">
      <c r="B363" s="30"/>
      <c r="C363" s="30"/>
      <c r="D363" s="30"/>
      <c r="E363" s="30"/>
      <c r="F363" s="340"/>
      <c r="G363" s="30"/>
      <c r="H363" s="30"/>
      <c r="I363" s="30"/>
      <c r="J363" s="30"/>
      <c r="K363" s="30"/>
      <c r="L363" s="30"/>
      <c r="M363" s="30"/>
      <c r="N363" s="30"/>
      <c r="O363" s="30"/>
      <c r="P363" s="30"/>
      <c r="Q363" s="30"/>
      <c r="R363" s="30"/>
      <c r="S363" s="30"/>
      <c r="T363" s="30"/>
      <c r="U363" s="30"/>
      <c r="V363" s="30"/>
      <c r="W363" s="30"/>
      <c r="X363" s="30"/>
      <c r="Y363" s="30"/>
      <c r="Z363" s="30"/>
      <c r="AA363" s="30"/>
      <c r="AB363" s="30"/>
      <c r="AC363" s="30"/>
      <c r="AD363" s="30"/>
      <c r="AE363" s="30"/>
      <c r="AF363" s="103"/>
      <c r="AG363" s="30"/>
      <c r="AH363" s="30"/>
      <c r="AI363" s="30"/>
      <c r="AJ363" s="30"/>
      <c r="AK363" s="30"/>
      <c r="AL363" s="30"/>
      <c r="AM363" s="30"/>
    </row>
    <row r="364" spans="2:39" ht="15" customHeight="1" x14ac:dyDescent="0.25">
      <c r="B364" s="30"/>
      <c r="C364" s="30"/>
      <c r="D364" s="30"/>
      <c r="E364" s="30"/>
      <c r="F364" s="340"/>
      <c r="G364" s="30"/>
      <c r="H364" s="30"/>
      <c r="I364" s="30"/>
      <c r="J364" s="30"/>
      <c r="K364" s="30"/>
      <c r="L364" s="30"/>
      <c r="M364" s="30"/>
      <c r="N364" s="30"/>
      <c r="O364" s="30"/>
      <c r="P364" s="30"/>
      <c r="Q364" s="30"/>
      <c r="R364" s="30"/>
      <c r="S364" s="30"/>
      <c r="T364" s="30"/>
      <c r="U364" s="30"/>
      <c r="V364" s="30"/>
      <c r="W364" s="30"/>
      <c r="X364" s="30"/>
      <c r="Y364" s="30"/>
      <c r="Z364" s="30"/>
      <c r="AA364" s="30"/>
      <c r="AB364" s="30"/>
      <c r="AC364" s="30"/>
      <c r="AD364" s="30"/>
      <c r="AE364" s="30"/>
      <c r="AF364" s="103"/>
      <c r="AG364" s="30"/>
      <c r="AH364" s="30"/>
      <c r="AI364" s="30"/>
      <c r="AJ364" s="30"/>
      <c r="AK364" s="30"/>
      <c r="AL364" s="30"/>
      <c r="AM364" s="30"/>
    </row>
    <row r="365" spans="2:39" ht="15" customHeight="1" x14ac:dyDescent="0.25">
      <c r="B365" s="30"/>
      <c r="C365" s="30"/>
      <c r="D365" s="30"/>
      <c r="E365" s="30"/>
      <c r="F365" s="340"/>
      <c r="G365" s="30"/>
      <c r="H365" s="30"/>
      <c r="I365" s="30"/>
      <c r="J365" s="30"/>
      <c r="K365" s="30"/>
      <c r="L365" s="30"/>
      <c r="M365" s="30"/>
      <c r="N365" s="30"/>
      <c r="O365" s="30"/>
      <c r="P365" s="30"/>
      <c r="Q365" s="30"/>
      <c r="R365" s="30"/>
      <c r="S365" s="30"/>
      <c r="T365" s="30"/>
      <c r="U365" s="30"/>
      <c r="V365" s="30"/>
      <c r="W365" s="30"/>
      <c r="X365" s="30"/>
      <c r="Y365" s="30"/>
      <c r="Z365" s="30"/>
      <c r="AA365" s="30"/>
      <c r="AB365" s="30"/>
      <c r="AC365" s="30"/>
      <c r="AD365" s="30"/>
      <c r="AE365" s="30"/>
      <c r="AF365" s="103"/>
      <c r="AG365" s="30"/>
      <c r="AH365" s="30"/>
      <c r="AI365" s="30"/>
      <c r="AJ365" s="30"/>
      <c r="AK365" s="30"/>
      <c r="AL365" s="30"/>
      <c r="AM365" s="30"/>
    </row>
    <row r="366" spans="2:39" ht="15" customHeight="1" x14ac:dyDescent="0.25">
      <c r="B366" s="30"/>
      <c r="C366" s="30"/>
      <c r="D366" s="30"/>
      <c r="E366" s="30"/>
      <c r="F366" s="340"/>
      <c r="G366" s="30"/>
      <c r="H366" s="30"/>
      <c r="I366" s="30"/>
      <c r="J366" s="30"/>
      <c r="K366" s="30"/>
      <c r="L366" s="30"/>
      <c r="M366" s="30"/>
      <c r="N366" s="30"/>
      <c r="O366" s="30"/>
      <c r="P366" s="30"/>
      <c r="Q366" s="30"/>
      <c r="R366" s="30"/>
      <c r="S366" s="30"/>
      <c r="T366" s="30"/>
      <c r="U366" s="30"/>
      <c r="V366" s="30"/>
      <c r="W366" s="30"/>
      <c r="X366" s="30"/>
      <c r="Y366" s="30"/>
      <c r="Z366" s="30"/>
      <c r="AA366" s="30"/>
      <c r="AB366" s="30"/>
      <c r="AC366" s="30"/>
      <c r="AD366" s="30"/>
      <c r="AE366" s="30"/>
      <c r="AF366" s="103"/>
      <c r="AG366" s="30"/>
      <c r="AH366" s="30"/>
      <c r="AI366" s="30"/>
      <c r="AJ366" s="30"/>
      <c r="AK366" s="30"/>
      <c r="AL366" s="30"/>
      <c r="AM366" s="30"/>
    </row>
    <row r="367" spans="2:39" ht="15" customHeight="1" x14ac:dyDescent="0.25">
      <c r="B367" s="30"/>
      <c r="C367" s="30"/>
      <c r="D367" s="30"/>
      <c r="E367" s="30"/>
      <c r="F367" s="340"/>
      <c r="G367" s="30"/>
      <c r="H367" s="30"/>
      <c r="I367" s="30"/>
      <c r="J367" s="30"/>
      <c r="K367" s="30"/>
      <c r="L367" s="30"/>
      <c r="M367" s="30"/>
      <c r="N367" s="30"/>
      <c r="O367" s="30"/>
      <c r="P367" s="30"/>
      <c r="Q367" s="30"/>
      <c r="R367" s="30"/>
      <c r="S367" s="30"/>
      <c r="T367" s="30"/>
      <c r="U367" s="30"/>
      <c r="V367" s="30"/>
      <c r="W367" s="30"/>
      <c r="X367" s="30"/>
      <c r="Y367" s="30"/>
      <c r="Z367" s="30"/>
      <c r="AA367" s="30"/>
      <c r="AB367" s="30"/>
      <c r="AC367" s="30"/>
      <c r="AD367" s="30"/>
      <c r="AE367" s="30"/>
      <c r="AF367" s="103"/>
      <c r="AG367" s="30"/>
      <c r="AH367" s="30"/>
      <c r="AI367" s="30"/>
      <c r="AJ367" s="30"/>
      <c r="AK367" s="30"/>
      <c r="AL367" s="30"/>
      <c r="AM367" s="30"/>
    </row>
    <row r="368" spans="2:39" ht="15" customHeight="1" x14ac:dyDescent="0.25">
      <c r="B368" s="30"/>
      <c r="C368" s="30"/>
      <c r="D368" s="30"/>
      <c r="E368" s="30"/>
      <c r="F368" s="340"/>
      <c r="G368" s="30"/>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103"/>
      <c r="AG368" s="30"/>
      <c r="AH368" s="30"/>
      <c r="AI368" s="30"/>
      <c r="AJ368" s="30"/>
      <c r="AK368" s="30"/>
      <c r="AL368" s="30"/>
      <c r="AM368" s="30"/>
    </row>
    <row r="369" spans="2:39" ht="15" customHeight="1" x14ac:dyDescent="0.25">
      <c r="B369" s="30"/>
      <c r="C369" s="30"/>
      <c r="D369" s="30"/>
      <c r="E369" s="30"/>
      <c r="F369" s="340"/>
      <c r="G369" s="30"/>
      <c r="H369" s="30"/>
      <c r="I369" s="30"/>
      <c r="J369" s="30"/>
      <c r="K369" s="30"/>
      <c r="L369" s="30"/>
      <c r="M369" s="30"/>
      <c r="N369" s="30"/>
      <c r="O369" s="30"/>
      <c r="P369" s="30"/>
      <c r="Q369" s="30"/>
      <c r="R369" s="30"/>
      <c r="S369" s="30"/>
      <c r="T369" s="30"/>
      <c r="U369" s="30"/>
      <c r="V369" s="30"/>
      <c r="W369" s="30"/>
      <c r="X369" s="30"/>
      <c r="Y369" s="30"/>
      <c r="Z369" s="30"/>
      <c r="AA369" s="30"/>
      <c r="AB369" s="30"/>
      <c r="AC369" s="30"/>
      <c r="AD369" s="30"/>
      <c r="AE369" s="30"/>
      <c r="AF369" s="103"/>
      <c r="AG369" s="30"/>
      <c r="AH369" s="30"/>
      <c r="AI369" s="30"/>
      <c r="AJ369" s="30"/>
      <c r="AK369" s="30"/>
      <c r="AL369" s="30"/>
      <c r="AM369" s="30"/>
    </row>
    <row r="370" spans="2:39" ht="15" customHeight="1" x14ac:dyDescent="0.25">
      <c r="B370" s="30"/>
      <c r="C370" s="30"/>
      <c r="D370" s="30"/>
      <c r="E370" s="30"/>
      <c r="F370" s="340"/>
      <c r="G370" s="30"/>
      <c r="H370" s="30"/>
      <c r="I370" s="30"/>
      <c r="J370" s="30"/>
      <c r="K370" s="30"/>
      <c r="L370" s="30"/>
      <c r="M370" s="30"/>
      <c r="N370" s="30"/>
      <c r="O370" s="30"/>
      <c r="P370" s="30"/>
      <c r="Q370" s="30"/>
      <c r="R370" s="30"/>
      <c r="S370" s="30"/>
      <c r="T370" s="30"/>
      <c r="U370" s="30"/>
      <c r="V370" s="30"/>
      <c r="W370" s="30"/>
      <c r="X370" s="30"/>
      <c r="Y370" s="30"/>
      <c r="Z370" s="30"/>
      <c r="AA370" s="30"/>
      <c r="AB370" s="30"/>
      <c r="AC370" s="30"/>
      <c r="AD370" s="30"/>
      <c r="AE370" s="30"/>
      <c r="AF370" s="103"/>
      <c r="AG370" s="30"/>
      <c r="AH370" s="30"/>
      <c r="AI370" s="30"/>
      <c r="AJ370" s="30"/>
      <c r="AK370" s="30"/>
      <c r="AL370" s="30"/>
      <c r="AM370" s="30"/>
    </row>
    <row r="371" spans="2:39" ht="15" customHeight="1" x14ac:dyDescent="0.25">
      <c r="B371" s="30"/>
      <c r="C371" s="30"/>
      <c r="D371" s="30"/>
      <c r="E371" s="30"/>
      <c r="F371" s="340"/>
      <c r="G371" s="30"/>
      <c r="H371" s="30"/>
      <c r="I371" s="30"/>
      <c r="J371" s="30"/>
      <c r="K371" s="30"/>
      <c r="L371" s="30"/>
      <c r="M371" s="30"/>
      <c r="N371" s="30"/>
      <c r="O371" s="30"/>
      <c r="P371" s="30"/>
      <c r="Q371" s="30"/>
      <c r="R371" s="30"/>
      <c r="S371" s="30"/>
      <c r="T371" s="30"/>
      <c r="U371" s="30"/>
      <c r="V371" s="30"/>
      <c r="W371" s="30"/>
      <c r="X371" s="30"/>
      <c r="Y371" s="30"/>
      <c r="Z371" s="30"/>
      <c r="AA371" s="30"/>
      <c r="AB371" s="30"/>
      <c r="AC371" s="30"/>
      <c r="AD371" s="30"/>
      <c r="AE371" s="30"/>
      <c r="AF371" s="103"/>
      <c r="AG371" s="30"/>
      <c r="AH371" s="30"/>
      <c r="AI371" s="30"/>
      <c r="AJ371" s="30"/>
      <c r="AK371" s="30"/>
      <c r="AL371" s="30"/>
      <c r="AM371" s="30"/>
    </row>
    <row r="372" spans="2:39" ht="15" customHeight="1" x14ac:dyDescent="0.25">
      <c r="B372" s="30"/>
      <c r="C372" s="30"/>
      <c r="D372" s="30"/>
      <c r="E372" s="30"/>
      <c r="F372" s="340"/>
      <c r="G372" s="30"/>
      <c r="H372" s="30"/>
      <c r="I372" s="30"/>
      <c r="J372" s="30"/>
      <c r="K372" s="30"/>
      <c r="L372" s="30"/>
      <c r="M372" s="30"/>
      <c r="N372" s="30"/>
      <c r="O372" s="30"/>
      <c r="P372" s="30"/>
      <c r="Q372" s="30"/>
      <c r="R372" s="30"/>
      <c r="S372" s="30"/>
      <c r="T372" s="30"/>
      <c r="U372" s="30"/>
      <c r="V372" s="30"/>
      <c r="W372" s="30"/>
      <c r="X372" s="30"/>
      <c r="Y372" s="30"/>
      <c r="Z372" s="30"/>
      <c r="AA372" s="30"/>
      <c r="AB372" s="30"/>
      <c r="AC372" s="30"/>
      <c r="AD372" s="30"/>
      <c r="AE372" s="30"/>
      <c r="AF372" s="103"/>
      <c r="AG372" s="30"/>
      <c r="AH372" s="30"/>
      <c r="AI372" s="30"/>
      <c r="AJ372" s="30"/>
      <c r="AK372" s="30"/>
      <c r="AL372" s="30"/>
      <c r="AM372" s="30"/>
    </row>
    <row r="373" spans="2:39" ht="15" customHeight="1" x14ac:dyDescent="0.25">
      <c r="B373" s="30"/>
      <c r="C373" s="30"/>
      <c r="D373" s="30"/>
      <c r="E373" s="30"/>
      <c r="F373" s="340"/>
      <c r="G373" s="30"/>
      <c r="H373" s="30"/>
      <c r="I373" s="30"/>
      <c r="J373" s="30"/>
      <c r="K373" s="30"/>
      <c r="L373" s="30"/>
      <c r="M373" s="30"/>
      <c r="N373" s="30"/>
      <c r="O373" s="30"/>
      <c r="P373" s="30"/>
      <c r="Q373" s="30"/>
      <c r="R373" s="30"/>
      <c r="S373" s="30"/>
      <c r="T373" s="30"/>
      <c r="U373" s="30"/>
      <c r="V373" s="30"/>
      <c r="W373" s="30"/>
      <c r="X373" s="30"/>
      <c r="Y373" s="30"/>
      <c r="Z373" s="30"/>
      <c r="AA373" s="30"/>
      <c r="AB373" s="30"/>
      <c r="AC373" s="30"/>
      <c r="AD373" s="30"/>
      <c r="AE373" s="30"/>
      <c r="AF373" s="103"/>
      <c r="AG373" s="30"/>
      <c r="AH373" s="30"/>
      <c r="AI373" s="30"/>
      <c r="AJ373" s="30"/>
      <c r="AK373" s="30"/>
      <c r="AL373" s="30"/>
      <c r="AM373" s="30"/>
    </row>
    <row r="374" spans="2:39" ht="15" customHeight="1" x14ac:dyDescent="0.25">
      <c r="B374" s="30"/>
      <c r="C374" s="30"/>
      <c r="D374" s="30"/>
      <c r="E374" s="30"/>
      <c r="F374" s="340"/>
      <c r="G374" s="30"/>
      <c r="H374" s="30"/>
      <c r="I374" s="30"/>
      <c r="J374" s="30"/>
      <c r="K374" s="30"/>
      <c r="L374" s="30"/>
      <c r="M374" s="30"/>
      <c r="N374" s="30"/>
      <c r="O374" s="30"/>
      <c r="P374" s="30"/>
      <c r="Q374" s="30"/>
      <c r="R374" s="30"/>
      <c r="S374" s="30"/>
      <c r="T374" s="30"/>
      <c r="U374" s="30"/>
      <c r="V374" s="30"/>
      <c r="W374" s="30"/>
      <c r="X374" s="30"/>
      <c r="Y374" s="30"/>
      <c r="Z374" s="30"/>
      <c r="AA374" s="30"/>
      <c r="AB374" s="30"/>
      <c r="AC374" s="30"/>
      <c r="AD374" s="30"/>
      <c r="AE374" s="30"/>
      <c r="AF374" s="103"/>
      <c r="AG374" s="30"/>
      <c r="AH374" s="30"/>
      <c r="AI374" s="30"/>
      <c r="AJ374" s="30"/>
      <c r="AK374" s="30"/>
      <c r="AL374" s="30"/>
      <c r="AM374" s="30"/>
    </row>
    <row r="375" spans="2:39" ht="15" customHeight="1" x14ac:dyDescent="0.25">
      <c r="B375" s="30"/>
      <c r="C375" s="30"/>
      <c r="D375" s="30"/>
      <c r="E375" s="30"/>
      <c r="F375" s="34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103"/>
      <c r="AG375" s="30"/>
      <c r="AH375" s="30"/>
      <c r="AI375" s="30"/>
      <c r="AJ375" s="30"/>
      <c r="AK375" s="30"/>
      <c r="AL375" s="30"/>
      <c r="AM375" s="30"/>
    </row>
    <row r="376" spans="2:39" ht="15" customHeight="1" x14ac:dyDescent="0.25">
      <c r="B376" s="30"/>
      <c r="C376" s="30"/>
      <c r="D376" s="30"/>
      <c r="E376" s="30"/>
      <c r="F376" s="340"/>
      <c r="G376" s="30"/>
      <c r="H376" s="30"/>
      <c r="I376" s="30"/>
      <c r="J376" s="30"/>
      <c r="K376" s="30"/>
      <c r="L376" s="30"/>
      <c r="M376" s="30"/>
      <c r="N376" s="30"/>
      <c r="O376" s="30"/>
      <c r="P376" s="30"/>
      <c r="Q376" s="30"/>
      <c r="R376" s="30"/>
      <c r="S376" s="30"/>
      <c r="T376" s="30"/>
      <c r="U376" s="30"/>
      <c r="V376" s="30"/>
      <c r="W376" s="30"/>
      <c r="X376" s="30"/>
      <c r="Y376" s="30"/>
      <c r="Z376" s="30"/>
      <c r="AA376" s="30"/>
      <c r="AB376" s="30"/>
      <c r="AC376" s="30"/>
      <c r="AD376" s="30"/>
      <c r="AE376" s="30"/>
      <c r="AF376" s="103"/>
      <c r="AG376" s="30"/>
      <c r="AH376" s="30"/>
      <c r="AI376" s="30"/>
      <c r="AJ376" s="30"/>
      <c r="AK376" s="30"/>
      <c r="AL376" s="30"/>
      <c r="AM376" s="30"/>
    </row>
    <row r="377" spans="2:39" ht="15" customHeight="1" x14ac:dyDescent="0.25">
      <c r="B377" s="30"/>
      <c r="C377" s="30"/>
      <c r="D377" s="30"/>
      <c r="E377" s="30"/>
      <c r="F377" s="340"/>
      <c r="G377" s="30"/>
      <c r="H377" s="30"/>
      <c r="I377" s="30"/>
      <c r="J377" s="30"/>
      <c r="K377" s="30"/>
      <c r="L377" s="30"/>
      <c r="M377" s="30"/>
      <c r="N377" s="30"/>
      <c r="O377" s="30"/>
      <c r="P377" s="30"/>
      <c r="Q377" s="30"/>
      <c r="R377" s="30"/>
      <c r="S377" s="30"/>
      <c r="T377" s="30"/>
      <c r="U377" s="30"/>
      <c r="V377" s="30"/>
      <c r="W377" s="30"/>
      <c r="X377" s="30"/>
      <c r="Y377" s="30"/>
      <c r="Z377" s="30"/>
      <c r="AA377" s="30"/>
      <c r="AB377" s="30"/>
      <c r="AC377" s="30"/>
      <c r="AD377" s="30"/>
      <c r="AE377" s="30"/>
      <c r="AF377" s="103"/>
      <c r="AG377" s="30"/>
      <c r="AH377" s="30"/>
      <c r="AI377" s="30"/>
      <c r="AJ377" s="30"/>
      <c r="AK377" s="30"/>
      <c r="AL377" s="30"/>
      <c r="AM377" s="30"/>
    </row>
    <row r="378" spans="2:39" ht="15" customHeight="1" x14ac:dyDescent="0.25">
      <c r="B378" s="30"/>
      <c r="C378" s="30"/>
      <c r="D378" s="30"/>
      <c r="E378" s="30"/>
      <c r="F378" s="340"/>
      <c r="G378" s="30"/>
      <c r="H378" s="30"/>
      <c r="I378" s="30"/>
      <c r="J378" s="30"/>
      <c r="K378" s="30"/>
      <c r="L378" s="30"/>
      <c r="M378" s="30"/>
      <c r="N378" s="30"/>
      <c r="O378" s="30"/>
      <c r="P378" s="30"/>
      <c r="Q378" s="30"/>
      <c r="R378" s="30"/>
      <c r="S378" s="30"/>
      <c r="T378" s="30"/>
      <c r="U378" s="30"/>
      <c r="V378" s="30"/>
      <c r="W378" s="30"/>
      <c r="X378" s="30"/>
      <c r="Y378" s="30"/>
      <c r="Z378" s="30"/>
      <c r="AA378" s="30"/>
      <c r="AB378" s="30"/>
      <c r="AC378" s="30"/>
      <c r="AD378" s="30"/>
      <c r="AE378" s="30"/>
      <c r="AF378" s="103"/>
      <c r="AG378" s="30"/>
      <c r="AH378" s="30"/>
      <c r="AI378" s="30"/>
      <c r="AJ378" s="30"/>
      <c r="AK378" s="30"/>
      <c r="AL378" s="30"/>
      <c r="AM378" s="30"/>
    </row>
    <row r="379" spans="2:39" ht="15" customHeight="1" x14ac:dyDescent="0.25">
      <c r="B379" s="30"/>
      <c r="C379" s="30"/>
      <c r="D379" s="30"/>
      <c r="E379" s="30"/>
      <c r="F379" s="340"/>
      <c r="G379" s="30"/>
      <c r="H379" s="30"/>
      <c r="I379" s="30"/>
      <c r="J379" s="30"/>
      <c r="K379" s="30"/>
      <c r="L379" s="30"/>
      <c r="M379" s="30"/>
      <c r="N379" s="30"/>
      <c r="O379" s="30"/>
      <c r="P379" s="30"/>
      <c r="Q379" s="30"/>
      <c r="R379" s="30"/>
      <c r="S379" s="30"/>
      <c r="T379" s="30"/>
      <c r="U379" s="30"/>
      <c r="V379" s="30"/>
      <c r="W379" s="30"/>
      <c r="X379" s="30"/>
      <c r="Y379" s="30"/>
      <c r="Z379" s="30"/>
      <c r="AA379" s="30"/>
      <c r="AB379" s="30"/>
      <c r="AC379" s="30"/>
      <c r="AD379" s="30"/>
      <c r="AE379" s="30"/>
      <c r="AF379" s="103"/>
      <c r="AG379" s="30"/>
      <c r="AH379" s="30"/>
      <c r="AI379" s="30"/>
      <c r="AJ379" s="30"/>
      <c r="AK379" s="30"/>
      <c r="AL379" s="30"/>
      <c r="AM379" s="30"/>
    </row>
    <row r="380" spans="2:39" ht="15" customHeight="1" x14ac:dyDescent="0.25">
      <c r="B380" s="30"/>
      <c r="C380" s="30"/>
      <c r="D380" s="30"/>
      <c r="E380" s="30"/>
      <c r="F380" s="340"/>
      <c r="G380" s="30"/>
      <c r="H380" s="30"/>
      <c r="I380" s="30"/>
      <c r="J380" s="30"/>
      <c r="K380" s="30"/>
      <c r="L380" s="30"/>
      <c r="M380" s="30"/>
      <c r="N380" s="30"/>
      <c r="O380" s="30"/>
      <c r="P380" s="30"/>
      <c r="Q380" s="30"/>
      <c r="R380" s="30"/>
      <c r="S380" s="30"/>
      <c r="T380" s="30"/>
      <c r="U380" s="30"/>
      <c r="V380" s="30"/>
      <c r="W380" s="30"/>
      <c r="X380" s="30"/>
      <c r="Y380" s="30"/>
      <c r="Z380" s="30"/>
      <c r="AA380" s="30"/>
      <c r="AB380" s="30"/>
      <c r="AC380" s="30"/>
      <c r="AD380" s="30"/>
      <c r="AE380" s="30"/>
      <c r="AF380" s="103"/>
      <c r="AG380" s="30"/>
      <c r="AH380" s="30"/>
      <c r="AI380" s="30"/>
      <c r="AJ380" s="30"/>
      <c r="AK380" s="30"/>
      <c r="AL380" s="30"/>
      <c r="AM380" s="30"/>
    </row>
    <row r="381" spans="2:39" ht="15" customHeight="1" x14ac:dyDescent="0.25">
      <c r="B381" s="30"/>
      <c r="C381" s="30"/>
      <c r="D381" s="30"/>
      <c r="E381" s="30"/>
      <c r="F381" s="340"/>
      <c r="G381" s="30"/>
      <c r="H381" s="30"/>
      <c r="I381" s="30"/>
      <c r="J381" s="30"/>
      <c r="K381" s="30"/>
      <c r="L381" s="30"/>
      <c r="M381" s="30"/>
      <c r="N381" s="30"/>
      <c r="O381" s="30"/>
      <c r="P381" s="30"/>
      <c r="Q381" s="30"/>
      <c r="R381" s="30"/>
      <c r="S381" s="30"/>
      <c r="T381" s="30"/>
      <c r="U381" s="30"/>
      <c r="V381" s="30"/>
      <c r="W381" s="30"/>
      <c r="X381" s="30"/>
      <c r="Y381" s="30"/>
      <c r="Z381" s="30"/>
      <c r="AA381" s="30"/>
      <c r="AB381" s="30"/>
      <c r="AC381" s="30"/>
      <c r="AD381" s="30"/>
      <c r="AE381" s="30"/>
      <c r="AF381" s="103"/>
      <c r="AG381" s="30"/>
      <c r="AH381" s="30"/>
      <c r="AI381" s="30"/>
      <c r="AJ381" s="30"/>
      <c r="AK381" s="30"/>
      <c r="AL381" s="30"/>
      <c r="AM381" s="30"/>
    </row>
    <row r="382" spans="2:39" ht="15" customHeight="1" x14ac:dyDescent="0.25">
      <c r="B382" s="30"/>
      <c r="C382" s="30"/>
      <c r="D382" s="30"/>
      <c r="E382" s="30"/>
      <c r="F382" s="340"/>
      <c r="G382" s="30"/>
      <c r="H382" s="30"/>
      <c r="I382" s="30"/>
      <c r="J382" s="30"/>
      <c r="K382" s="30"/>
      <c r="L382" s="30"/>
      <c r="M382" s="30"/>
      <c r="N382" s="30"/>
      <c r="O382" s="30"/>
      <c r="P382" s="30"/>
      <c r="Q382" s="30"/>
      <c r="R382" s="30"/>
      <c r="S382" s="30"/>
      <c r="T382" s="30"/>
      <c r="U382" s="30"/>
      <c r="V382" s="30"/>
      <c r="W382" s="30"/>
      <c r="X382" s="30"/>
      <c r="Y382" s="30"/>
      <c r="Z382" s="30"/>
      <c r="AA382" s="30"/>
      <c r="AB382" s="30"/>
      <c r="AC382" s="30"/>
      <c r="AD382" s="30"/>
      <c r="AE382" s="30"/>
      <c r="AF382" s="103"/>
      <c r="AG382" s="30"/>
      <c r="AH382" s="30"/>
      <c r="AI382" s="30"/>
      <c r="AJ382" s="30"/>
      <c r="AK382" s="30"/>
      <c r="AL382" s="30"/>
      <c r="AM382" s="30"/>
    </row>
    <row r="383" spans="2:39" ht="15" customHeight="1" x14ac:dyDescent="0.25">
      <c r="B383" s="30"/>
      <c r="C383" s="30"/>
      <c r="D383" s="30"/>
      <c r="E383" s="30"/>
      <c r="F383" s="340"/>
      <c r="G383" s="30"/>
      <c r="H383" s="30"/>
      <c r="I383" s="30"/>
      <c r="J383" s="30"/>
      <c r="K383" s="30"/>
      <c r="L383" s="30"/>
      <c r="M383" s="30"/>
      <c r="N383" s="30"/>
      <c r="O383" s="30"/>
      <c r="P383" s="30"/>
      <c r="Q383" s="30"/>
      <c r="R383" s="30"/>
      <c r="S383" s="30"/>
      <c r="T383" s="30"/>
      <c r="U383" s="30"/>
      <c r="V383" s="30"/>
      <c r="W383" s="30"/>
      <c r="X383" s="30"/>
      <c r="Y383" s="30"/>
      <c r="Z383" s="30"/>
      <c r="AA383" s="30"/>
      <c r="AB383" s="30"/>
      <c r="AC383" s="30"/>
      <c r="AD383" s="30"/>
      <c r="AE383" s="30"/>
      <c r="AF383" s="103"/>
      <c r="AG383" s="30"/>
      <c r="AH383" s="30"/>
      <c r="AI383" s="30"/>
      <c r="AJ383" s="30"/>
      <c r="AK383" s="30"/>
      <c r="AL383" s="30"/>
      <c r="AM383" s="30"/>
    </row>
    <row r="384" spans="2:39" ht="15" customHeight="1" x14ac:dyDescent="0.25">
      <c r="B384" s="30"/>
      <c r="C384" s="30"/>
      <c r="D384" s="30"/>
      <c r="E384" s="30"/>
      <c r="F384" s="340"/>
      <c r="G384" s="30"/>
      <c r="H384" s="30"/>
      <c r="I384" s="30"/>
      <c r="J384" s="30"/>
      <c r="K384" s="30"/>
      <c r="L384" s="30"/>
      <c r="M384" s="30"/>
      <c r="N384" s="30"/>
      <c r="O384" s="30"/>
      <c r="P384" s="30"/>
      <c r="Q384" s="30"/>
      <c r="R384" s="30"/>
      <c r="S384" s="30"/>
      <c r="T384" s="30"/>
      <c r="U384" s="30"/>
      <c r="V384" s="30"/>
      <c r="W384" s="30"/>
      <c r="X384" s="30"/>
      <c r="Y384" s="30"/>
      <c r="Z384" s="30"/>
      <c r="AA384" s="30"/>
      <c r="AB384" s="30"/>
      <c r="AC384" s="30"/>
      <c r="AD384" s="30"/>
      <c r="AE384" s="30"/>
      <c r="AF384" s="103"/>
      <c r="AG384" s="30"/>
      <c r="AH384" s="30"/>
      <c r="AI384" s="30"/>
      <c r="AJ384" s="30"/>
      <c r="AK384" s="30"/>
      <c r="AL384" s="30"/>
      <c r="AM384" s="30"/>
    </row>
    <row r="385" spans="2:39" ht="15" customHeight="1" x14ac:dyDescent="0.25">
      <c r="B385" s="30"/>
      <c r="C385" s="30"/>
      <c r="D385" s="30"/>
      <c r="E385" s="30"/>
      <c r="F385" s="340"/>
      <c r="G385" s="30"/>
      <c r="H385" s="30"/>
      <c r="I385" s="30"/>
      <c r="J385" s="30"/>
      <c r="K385" s="30"/>
      <c r="L385" s="30"/>
      <c r="M385" s="30"/>
      <c r="N385" s="30"/>
      <c r="O385" s="30"/>
      <c r="P385" s="30"/>
      <c r="Q385" s="30"/>
      <c r="R385" s="30"/>
      <c r="S385" s="30"/>
      <c r="T385" s="30"/>
      <c r="U385" s="30"/>
      <c r="V385" s="30"/>
      <c r="W385" s="30"/>
      <c r="X385" s="30"/>
      <c r="Y385" s="30"/>
      <c r="Z385" s="30"/>
      <c r="AA385" s="30"/>
      <c r="AB385" s="30"/>
      <c r="AC385" s="30"/>
      <c r="AD385" s="30"/>
      <c r="AE385" s="30"/>
      <c r="AF385" s="103"/>
      <c r="AG385" s="30"/>
      <c r="AH385" s="30"/>
      <c r="AI385" s="30"/>
      <c r="AJ385" s="30"/>
      <c r="AK385" s="30"/>
      <c r="AL385" s="30"/>
      <c r="AM385" s="30"/>
    </row>
    <row r="386" spans="2:39" ht="15" customHeight="1" x14ac:dyDescent="0.25">
      <c r="B386" s="30"/>
      <c r="C386" s="30"/>
      <c r="D386" s="30"/>
      <c r="E386" s="30"/>
      <c r="F386" s="340"/>
      <c r="G386" s="30"/>
      <c r="H386" s="30"/>
      <c r="I386" s="30"/>
      <c r="J386" s="30"/>
      <c r="K386" s="30"/>
      <c r="L386" s="30"/>
      <c r="M386" s="30"/>
      <c r="N386" s="30"/>
      <c r="O386" s="30"/>
      <c r="P386" s="30"/>
      <c r="Q386" s="30"/>
      <c r="R386" s="30"/>
      <c r="S386" s="30"/>
      <c r="T386" s="30"/>
      <c r="U386" s="30"/>
      <c r="V386" s="30"/>
      <c r="W386" s="30"/>
      <c r="X386" s="30"/>
      <c r="Y386" s="30"/>
      <c r="Z386" s="30"/>
      <c r="AA386" s="30"/>
      <c r="AB386" s="30"/>
      <c r="AC386" s="30"/>
      <c r="AD386" s="30"/>
      <c r="AE386" s="30"/>
      <c r="AF386" s="103"/>
      <c r="AG386" s="30"/>
      <c r="AH386" s="30"/>
      <c r="AI386" s="30"/>
      <c r="AJ386" s="30"/>
      <c r="AK386" s="30"/>
      <c r="AL386" s="30"/>
      <c r="AM386" s="30"/>
    </row>
    <row r="387" spans="2:39" ht="15" customHeight="1" x14ac:dyDescent="0.25">
      <c r="B387" s="30"/>
      <c r="C387" s="30"/>
      <c r="D387" s="30"/>
      <c r="E387" s="30"/>
      <c r="F387" s="340"/>
      <c r="G387" s="30"/>
      <c r="H387" s="30"/>
      <c r="I387" s="30"/>
      <c r="J387" s="30"/>
      <c r="K387" s="30"/>
      <c r="L387" s="30"/>
      <c r="M387" s="30"/>
      <c r="N387" s="30"/>
      <c r="O387" s="30"/>
      <c r="P387" s="30"/>
      <c r="Q387" s="30"/>
      <c r="R387" s="30"/>
      <c r="S387" s="30"/>
      <c r="T387" s="30"/>
      <c r="U387" s="30"/>
      <c r="V387" s="30"/>
      <c r="W387" s="30"/>
      <c r="X387" s="30"/>
      <c r="Y387" s="30"/>
      <c r="Z387" s="30"/>
      <c r="AA387" s="30"/>
      <c r="AB387" s="30"/>
      <c r="AC387" s="30"/>
      <c r="AD387" s="30"/>
      <c r="AE387" s="30"/>
      <c r="AF387" s="103"/>
      <c r="AG387" s="30"/>
      <c r="AH387" s="30"/>
      <c r="AI387" s="30"/>
      <c r="AJ387" s="30"/>
      <c r="AK387" s="30"/>
      <c r="AL387" s="30"/>
      <c r="AM387" s="30"/>
    </row>
    <row r="388" spans="2:39" ht="15" customHeight="1" x14ac:dyDescent="0.25">
      <c r="B388" s="30"/>
      <c r="C388" s="30"/>
      <c r="D388" s="30"/>
      <c r="E388" s="30"/>
      <c r="F388" s="340"/>
      <c r="G388" s="30"/>
      <c r="H388" s="30"/>
      <c r="I388" s="30"/>
      <c r="J388" s="30"/>
      <c r="K388" s="30"/>
      <c r="L388" s="30"/>
      <c r="M388" s="30"/>
      <c r="N388" s="30"/>
      <c r="O388" s="30"/>
      <c r="P388" s="30"/>
      <c r="Q388" s="30"/>
      <c r="R388" s="30"/>
      <c r="S388" s="30"/>
      <c r="T388" s="30"/>
      <c r="U388" s="30"/>
      <c r="V388" s="30"/>
      <c r="W388" s="30"/>
      <c r="X388" s="30"/>
      <c r="Y388" s="30"/>
      <c r="Z388" s="30"/>
      <c r="AA388" s="30"/>
      <c r="AB388" s="30"/>
      <c r="AC388" s="30"/>
      <c r="AD388" s="30"/>
      <c r="AE388" s="30"/>
      <c r="AF388" s="103"/>
      <c r="AG388" s="30"/>
      <c r="AH388" s="30"/>
      <c r="AI388" s="30"/>
      <c r="AJ388" s="30"/>
      <c r="AK388" s="30"/>
      <c r="AL388" s="30"/>
      <c r="AM388" s="30"/>
    </row>
    <row r="389" spans="2:39" ht="15" customHeight="1" x14ac:dyDescent="0.25">
      <c r="B389" s="30"/>
      <c r="C389" s="30"/>
      <c r="D389" s="30"/>
      <c r="E389" s="30"/>
      <c r="F389" s="340"/>
      <c r="G389" s="30"/>
      <c r="H389" s="30"/>
      <c r="I389" s="30"/>
      <c r="J389" s="30"/>
      <c r="K389" s="30"/>
      <c r="L389" s="30"/>
      <c r="M389" s="30"/>
      <c r="N389" s="30"/>
      <c r="O389" s="30"/>
      <c r="P389" s="30"/>
      <c r="Q389" s="30"/>
      <c r="R389" s="30"/>
      <c r="S389" s="30"/>
      <c r="T389" s="30"/>
      <c r="U389" s="30"/>
      <c r="V389" s="30"/>
      <c r="W389" s="30"/>
      <c r="X389" s="30"/>
      <c r="Y389" s="30"/>
      <c r="Z389" s="30"/>
      <c r="AA389" s="30"/>
      <c r="AB389" s="30"/>
      <c r="AC389" s="30"/>
      <c r="AD389" s="30"/>
      <c r="AE389" s="30"/>
      <c r="AF389" s="103"/>
      <c r="AG389" s="30"/>
      <c r="AH389" s="30"/>
      <c r="AI389" s="30"/>
      <c r="AJ389" s="30"/>
      <c r="AK389" s="30"/>
      <c r="AL389" s="30"/>
      <c r="AM389" s="30"/>
    </row>
    <row r="390" spans="2:39" ht="15" customHeight="1" x14ac:dyDescent="0.25">
      <c r="B390" s="30"/>
      <c r="C390" s="30"/>
      <c r="D390" s="30"/>
      <c r="E390" s="30"/>
      <c r="F390" s="340"/>
      <c r="G390" s="30"/>
      <c r="H390" s="30"/>
      <c r="I390" s="30"/>
      <c r="J390" s="30"/>
      <c r="K390" s="30"/>
      <c r="L390" s="30"/>
      <c r="M390" s="30"/>
      <c r="N390" s="30"/>
      <c r="O390" s="30"/>
      <c r="P390" s="30"/>
      <c r="Q390" s="30"/>
      <c r="R390" s="30"/>
      <c r="S390" s="30"/>
      <c r="T390" s="30"/>
      <c r="U390" s="30"/>
      <c r="V390" s="30"/>
      <c r="W390" s="30"/>
      <c r="X390" s="30"/>
      <c r="Y390" s="30"/>
      <c r="Z390" s="30"/>
      <c r="AA390" s="30"/>
      <c r="AB390" s="30"/>
      <c r="AC390" s="30"/>
      <c r="AD390" s="30"/>
      <c r="AE390" s="30"/>
      <c r="AF390" s="103"/>
      <c r="AG390" s="30"/>
      <c r="AH390" s="30"/>
      <c r="AI390" s="30"/>
      <c r="AJ390" s="30"/>
      <c r="AK390" s="30"/>
      <c r="AL390" s="30"/>
      <c r="AM390" s="30"/>
    </row>
    <row r="391" spans="2:39" ht="15" customHeight="1" x14ac:dyDescent="0.25">
      <c r="B391" s="30"/>
      <c r="C391" s="30"/>
      <c r="D391" s="30"/>
      <c r="E391" s="30"/>
      <c r="F391" s="340"/>
      <c r="G391" s="30"/>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103"/>
      <c r="AG391" s="30"/>
      <c r="AH391" s="30"/>
      <c r="AI391" s="30"/>
      <c r="AJ391" s="30"/>
      <c r="AK391" s="30"/>
      <c r="AL391" s="30"/>
      <c r="AM391" s="30"/>
    </row>
    <row r="392" spans="2:39" ht="15" customHeight="1" x14ac:dyDescent="0.25">
      <c r="B392" s="30"/>
      <c r="C392" s="30"/>
      <c r="D392" s="30"/>
      <c r="E392" s="30"/>
      <c r="F392" s="340"/>
      <c r="G392" s="30"/>
      <c r="H392" s="30"/>
      <c r="I392" s="30"/>
      <c r="J392" s="30"/>
      <c r="K392" s="30"/>
      <c r="L392" s="30"/>
      <c r="M392" s="30"/>
      <c r="N392" s="30"/>
      <c r="O392" s="30"/>
      <c r="P392" s="30"/>
      <c r="Q392" s="30"/>
      <c r="R392" s="30"/>
      <c r="S392" s="30"/>
      <c r="T392" s="30"/>
      <c r="U392" s="30"/>
      <c r="V392" s="30"/>
      <c r="W392" s="30"/>
      <c r="X392" s="30"/>
      <c r="Y392" s="30"/>
      <c r="Z392" s="30"/>
      <c r="AA392" s="30"/>
      <c r="AB392" s="30"/>
      <c r="AC392" s="30"/>
      <c r="AD392" s="30"/>
      <c r="AE392" s="30"/>
      <c r="AF392" s="103"/>
      <c r="AG392" s="30"/>
      <c r="AH392" s="30"/>
      <c r="AI392" s="30"/>
      <c r="AJ392" s="30"/>
      <c r="AK392" s="30"/>
      <c r="AL392" s="30"/>
      <c r="AM392" s="30"/>
    </row>
    <row r="393" spans="2:39" ht="15" customHeight="1" x14ac:dyDescent="0.25">
      <c r="B393" s="30"/>
      <c r="C393" s="30"/>
      <c r="D393" s="30"/>
      <c r="E393" s="30"/>
      <c r="F393" s="340"/>
      <c r="G393" s="30"/>
      <c r="H393" s="30"/>
      <c r="I393" s="30"/>
      <c r="J393" s="30"/>
      <c r="K393" s="30"/>
      <c r="L393" s="30"/>
      <c r="M393" s="30"/>
      <c r="N393" s="30"/>
      <c r="O393" s="30"/>
      <c r="P393" s="30"/>
      <c r="Q393" s="30"/>
      <c r="R393" s="30"/>
      <c r="S393" s="30"/>
      <c r="T393" s="30"/>
      <c r="U393" s="30"/>
      <c r="V393" s="30"/>
      <c r="W393" s="30"/>
      <c r="X393" s="30"/>
      <c r="Y393" s="30"/>
      <c r="Z393" s="30"/>
      <c r="AA393" s="30"/>
      <c r="AB393" s="30"/>
      <c r="AC393" s="30"/>
      <c r="AD393" s="30"/>
      <c r="AE393" s="30"/>
      <c r="AF393" s="103"/>
      <c r="AG393" s="30"/>
      <c r="AH393" s="30"/>
      <c r="AI393" s="30"/>
      <c r="AJ393" s="30"/>
      <c r="AK393" s="30"/>
      <c r="AL393" s="30"/>
      <c r="AM393" s="30"/>
    </row>
    <row r="394" spans="2:39" ht="15" customHeight="1" x14ac:dyDescent="0.25">
      <c r="B394" s="30"/>
      <c r="C394" s="30"/>
      <c r="D394" s="30"/>
      <c r="E394" s="30"/>
      <c r="F394" s="340"/>
      <c r="G394" s="30"/>
      <c r="H394" s="30"/>
      <c r="I394" s="30"/>
      <c r="J394" s="30"/>
      <c r="K394" s="30"/>
      <c r="L394" s="30"/>
      <c r="M394" s="30"/>
      <c r="N394" s="30"/>
      <c r="O394" s="30"/>
      <c r="P394" s="30"/>
      <c r="Q394" s="30"/>
      <c r="R394" s="30"/>
      <c r="S394" s="30"/>
      <c r="T394" s="30"/>
      <c r="U394" s="30"/>
      <c r="V394" s="30"/>
      <c r="W394" s="30"/>
      <c r="X394" s="30"/>
      <c r="Y394" s="30"/>
      <c r="Z394" s="30"/>
      <c r="AA394" s="30"/>
      <c r="AB394" s="30"/>
      <c r="AC394" s="30"/>
      <c r="AD394" s="30"/>
      <c r="AE394" s="30"/>
      <c r="AF394" s="103"/>
      <c r="AG394" s="30"/>
      <c r="AH394" s="30"/>
      <c r="AI394" s="30"/>
      <c r="AJ394" s="30"/>
      <c r="AK394" s="30"/>
      <c r="AL394" s="30"/>
      <c r="AM394" s="30"/>
    </row>
    <row r="395" spans="2:39" ht="15" customHeight="1" x14ac:dyDescent="0.25">
      <c r="B395" s="30"/>
      <c r="C395" s="30"/>
      <c r="D395" s="30"/>
      <c r="E395" s="30"/>
      <c r="F395" s="340"/>
      <c r="G395" s="30"/>
      <c r="H395" s="30"/>
      <c r="I395" s="30"/>
      <c r="J395" s="30"/>
      <c r="K395" s="30"/>
      <c r="L395" s="30"/>
      <c r="M395" s="30"/>
      <c r="N395" s="30"/>
      <c r="O395" s="30"/>
      <c r="P395" s="30"/>
      <c r="Q395" s="30"/>
      <c r="R395" s="30"/>
      <c r="S395" s="30"/>
      <c r="T395" s="30"/>
      <c r="U395" s="30"/>
      <c r="V395" s="30"/>
      <c r="W395" s="30"/>
      <c r="X395" s="30"/>
      <c r="Y395" s="30"/>
      <c r="Z395" s="30"/>
      <c r="AA395" s="30"/>
      <c r="AB395" s="30"/>
      <c r="AC395" s="30"/>
      <c r="AD395" s="30"/>
      <c r="AE395" s="30"/>
      <c r="AF395" s="103"/>
      <c r="AG395" s="30"/>
      <c r="AH395" s="30"/>
      <c r="AI395" s="30"/>
      <c r="AJ395" s="30"/>
      <c r="AK395" s="30"/>
      <c r="AL395" s="30"/>
      <c r="AM395" s="30"/>
    </row>
    <row r="396" spans="2:39" ht="15" customHeight="1" x14ac:dyDescent="0.25">
      <c r="B396" s="30"/>
      <c r="C396" s="30"/>
      <c r="D396" s="30"/>
      <c r="E396" s="30"/>
      <c r="F396" s="340"/>
      <c r="G396" s="30"/>
      <c r="H396" s="30"/>
      <c r="I396" s="30"/>
      <c r="J396" s="30"/>
      <c r="K396" s="30"/>
      <c r="L396" s="30"/>
      <c r="M396" s="30"/>
      <c r="N396" s="30"/>
      <c r="O396" s="30"/>
      <c r="P396" s="30"/>
      <c r="Q396" s="30"/>
      <c r="R396" s="30"/>
      <c r="S396" s="30"/>
      <c r="T396" s="30"/>
      <c r="U396" s="30"/>
      <c r="V396" s="30"/>
      <c r="W396" s="30"/>
      <c r="X396" s="30"/>
      <c r="Y396" s="30"/>
      <c r="Z396" s="30"/>
      <c r="AA396" s="30"/>
      <c r="AB396" s="30"/>
      <c r="AC396" s="30"/>
      <c r="AD396" s="30"/>
      <c r="AE396" s="30"/>
      <c r="AF396" s="103"/>
      <c r="AG396" s="30"/>
      <c r="AH396" s="30"/>
      <c r="AI396" s="30"/>
      <c r="AJ396" s="30"/>
      <c r="AK396" s="30"/>
      <c r="AL396" s="30"/>
      <c r="AM396" s="30"/>
    </row>
    <row r="397" spans="2:39" ht="15" customHeight="1" x14ac:dyDescent="0.25">
      <c r="B397" s="30"/>
      <c r="C397" s="30"/>
      <c r="D397" s="30"/>
      <c r="E397" s="30"/>
      <c r="F397" s="340"/>
      <c r="G397" s="30"/>
      <c r="H397" s="30"/>
      <c r="I397" s="30"/>
      <c r="J397" s="30"/>
      <c r="K397" s="30"/>
      <c r="L397" s="30"/>
      <c r="M397" s="30"/>
      <c r="N397" s="30"/>
      <c r="O397" s="30"/>
      <c r="P397" s="30"/>
      <c r="Q397" s="30"/>
      <c r="R397" s="30"/>
      <c r="S397" s="30"/>
      <c r="T397" s="30"/>
      <c r="U397" s="30"/>
      <c r="V397" s="30"/>
      <c r="W397" s="30"/>
      <c r="X397" s="30"/>
      <c r="Y397" s="30"/>
      <c r="Z397" s="30"/>
      <c r="AA397" s="30"/>
      <c r="AB397" s="30"/>
      <c r="AC397" s="30"/>
      <c r="AD397" s="30"/>
      <c r="AE397" s="30"/>
      <c r="AF397" s="103"/>
      <c r="AG397" s="30"/>
      <c r="AH397" s="30"/>
      <c r="AI397" s="30"/>
      <c r="AJ397" s="30"/>
      <c r="AK397" s="30"/>
      <c r="AL397" s="30"/>
      <c r="AM397" s="30"/>
    </row>
    <row r="398" spans="2:39" ht="15" customHeight="1" x14ac:dyDescent="0.25">
      <c r="B398" s="30"/>
      <c r="C398" s="30"/>
      <c r="D398" s="30"/>
      <c r="E398" s="30"/>
      <c r="F398" s="340"/>
      <c r="G398" s="30"/>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103"/>
      <c r="AG398" s="30"/>
      <c r="AH398" s="30"/>
      <c r="AI398" s="30"/>
      <c r="AJ398" s="30"/>
      <c r="AK398" s="30"/>
      <c r="AL398" s="30"/>
      <c r="AM398" s="30"/>
    </row>
    <row r="399" spans="2:39" ht="15" customHeight="1" x14ac:dyDescent="0.25">
      <c r="B399" s="30"/>
      <c r="C399" s="30"/>
      <c r="D399" s="30"/>
      <c r="E399" s="30"/>
      <c r="F399" s="340"/>
      <c r="G399" s="30"/>
      <c r="H399" s="30"/>
      <c r="I399" s="30"/>
      <c r="J399" s="30"/>
      <c r="K399" s="30"/>
      <c r="L399" s="30"/>
      <c r="M399" s="30"/>
      <c r="N399" s="30"/>
      <c r="O399" s="30"/>
      <c r="P399" s="30"/>
      <c r="Q399" s="30"/>
      <c r="R399" s="30"/>
      <c r="S399" s="30"/>
      <c r="T399" s="30"/>
      <c r="U399" s="30"/>
      <c r="V399" s="30"/>
      <c r="W399" s="30"/>
      <c r="X399" s="30"/>
      <c r="Y399" s="30"/>
      <c r="Z399" s="30"/>
      <c r="AA399" s="30"/>
      <c r="AB399" s="30"/>
      <c r="AC399" s="30"/>
      <c r="AD399" s="30"/>
      <c r="AE399" s="30"/>
      <c r="AF399" s="103"/>
      <c r="AG399" s="30"/>
      <c r="AH399" s="30"/>
      <c r="AI399" s="30"/>
      <c r="AJ399" s="30"/>
      <c r="AK399" s="30"/>
      <c r="AL399" s="30"/>
      <c r="AM399" s="30"/>
    </row>
    <row r="400" spans="2:39" ht="15" customHeight="1" x14ac:dyDescent="0.25">
      <c r="B400" s="30"/>
      <c r="C400" s="30"/>
      <c r="D400" s="30"/>
      <c r="E400" s="30"/>
      <c r="F400" s="340"/>
      <c r="G400" s="30"/>
      <c r="H400" s="30"/>
      <c r="I400" s="30"/>
      <c r="J400" s="30"/>
      <c r="K400" s="30"/>
      <c r="L400" s="30"/>
      <c r="M400" s="30"/>
      <c r="N400" s="30"/>
      <c r="O400" s="30"/>
      <c r="P400" s="30"/>
      <c r="Q400" s="30"/>
      <c r="R400" s="30"/>
      <c r="S400" s="30"/>
      <c r="T400" s="30"/>
      <c r="U400" s="30"/>
      <c r="V400" s="30"/>
      <c r="W400" s="30"/>
      <c r="X400" s="30"/>
      <c r="Y400" s="30"/>
      <c r="Z400" s="30"/>
      <c r="AA400" s="30"/>
      <c r="AB400" s="30"/>
      <c r="AC400" s="30"/>
      <c r="AD400" s="30"/>
      <c r="AE400" s="30"/>
      <c r="AF400" s="103"/>
      <c r="AG400" s="30"/>
      <c r="AH400" s="30"/>
      <c r="AI400" s="30"/>
      <c r="AJ400" s="30"/>
      <c r="AK400" s="30"/>
      <c r="AL400" s="30"/>
      <c r="AM400" s="30"/>
    </row>
    <row r="401" spans="2:39" ht="15" customHeight="1" x14ac:dyDescent="0.25">
      <c r="B401" s="30"/>
      <c r="C401" s="30"/>
      <c r="D401" s="30"/>
      <c r="E401" s="30"/>
      <c r="F401" s="340"/>
      <c r="G401" s="30"/>
      <c r="H401" s="30"/>
      <c r="I401" s="30"/>
      <c r="J401" s="30"/>
      <c r="K401" s="30"/>
      <c r="L401" s="30"/>
      <c r="M401" s="30"/>
      <c r="N401" s="30"/>
      <c r="O401" s="30"/>
      <c r="P401" s="30"/>
      <c r="Q401" s="30"/>
      <c r="R401" s="30"/>
      <c r="S401" s="30"/>
      <c r="T401" s="30"/>
      <c r="U401" s="30"/>
      <c r="V401" s="30"/>
      <c r="W401" s="30"/>
      <c r="X401" s="30"/>
      <c r="Y401" s="30"/>
      <c r="Z401" s="30"/>
      <c r="AA401" s="30"/>
      <c r="AB401" s="30"/>
      <c r="AC401" s="30"/>
      <c r="AD401" s="30"/>
      <c r="AE401" s="30"/>
      <c r="AF401" s="103"/>
      <c r="AG401" s="30"/>
      <c r="AH401" s="30"/>
      <c r="AI401" s="30"/>
      <c r="AJ401" s="30"/>
      <c r="AK401" s="30"/>
      <c r="AL401" s="30"/>
      <c r="AM401" s="30"/>
    </row>
    <row r="402" spans="2:39" ht="15" customHeight="1" x14ac:dyDescent="0.25">
      <c r="B402" s="30"/>
      <c r="C402" s="30"/>
      <c r="D402" s="30"/>
      <c r="E402" s="30"/>
      <c r="F402" s="340"/>
      <c r="G402" s="30"/>
      <c r="H402" s="30"/>
      <c r="I402" s="30"/>
      <c r="J402" s="30"/>
      <c r="K402" s="30"/>
      <c r="L402" s="30"/>
      <c r="M402" s="30"/>
      <c r="N402" s="30"/>
      <c r="O402" s="30"/>
      <c r="P402" s="30"/>
      <c r="Q402" s="30"/>
      <c r="R402" s="30"/>
      <c r="S402" s="30"/>
      <c r="T402" s="30"/>
      <c r="U402" s="30"/>
      <c r="V402" s="30"/>
      <c r="W402" s="30"/>
      <c r="X402" s="30"/>
      <c r="Y402" s="30"/>
      <c r="Z402" s="30"/>
      <c r="AA402" s="30"/>
      <c r="AB402" s="30"/>
      <c r="AC402" s="30"/>
      <c r="AD402" s="30"/>
      <c r="AE402" s="30"/>
      <c r="AF402" s="103"/>
      <c r="AG402" s="30"/>
      <c r="AH402" s="30"/>
      <c r="AI402" s="30"/>
      <c r="AJ402" s="30"/>
      <c r="AK402" s="30"/>
      <c r="AL402" s="30"/>
      <c r="AM402" s="30"/>
    </row>
    <row r="403" spans="2:39" ht="15" customHeight="1" x14ac:dyDescent="0.25">
      <c r="B403" s="30"/>
      <c r="C403" s="30"/>
      <c r="D403" s="30"/>
      <c r="E403" s="30"/>
      <c r="F403" s="340"/>
      <c r="G403" s="30"/>
      <c r="H403" s="30"/>
      <c r="I403" s="30"/>
      <c r="J403" s="30"/>
      <c r="K403" s="30"/>
      <c r="L403" s="30"/>
      <c r="M403" s="30"/>
      <c r="N403" s="30"/>
      <c r="O403" s="30"/>
      <c r="P403" s="30"/>
      <c r="Q403" s="30"/>
      <c r="R403" s="30"/>
      <c r="S403" s="30"/>
      <c r="T403" s="30"/>
      <c r="U403" s="30"/>
      <c r="V403" s="30"/>
      <c r="W403" s="30"/>
      <c r="X403" s="30"/>
      <c r="Y403" s="30"/>
      <c r="Z403" s="30"/>
      <c r="AA403" s="30"/>
      <c r="AB403" s="30"/>
      <c r="AC403" s="30"/>
      <c r="AD403" s="30"/>
      <c r="AE403" s="30"/>
      <c r="AF403" s="103"/>
      <c r="AG403" s="30"/>
      <c r="AH403" s="30"/>
      <c r="AI403" s="30"/>
      <c r="AJ403" s="30"/>
      <c r="AK403" s="30"/>
      <c r="AL403" s="30"/>
      <c r="AM403" s="30"/>
    </row>
    <row r="404" spans="2:39" ht="15" customHeight="1" x14ac:dyDescent="0.25">
      <c r="B404" s="30"/>
      <c r="C404" s="30"/>
      <c r="D404" s="30"/>
      <c r="E404" s="30"/>
      <c r="F404" s="340"/>
      <c r="G404" s="30"/>
      <c r="H404" s="30"/>
      <c r="I404" s="30"/>
      <c r="J404" s="30"/>
      <c r="K404" s="30"/>
      <c r="L404" s="30"/>
      <c r="M404" s="30"/>
      <c r="N404" s="30"/>
      <c r="O404" s="30"/>
      <c r="P404" s="30"/>
      <c r="Q404" s="30"/>
      <c r="R404" s="30"/>
      <c r="S404" s="30"/>
      <c r="T404" s="30"/>
      <c r="U404" s="30"/>
      <c r="V404" s="30"/>
      <c r="W404" s="30"/>
      <c r="X404" s="30"/>
      <c r="Y404" s="30"/>
      <c r="Z404" s="30"/>
      <c r="AA404" s="30"/>
      <c r="AB404" s="30"/>
      <c r="AC404" s="30"/>
      <c r="AD404" s="30"/>
      <c r="AE404" s="30"/>
      <c r="AF404" s="103"/>
      <c r="AG404" s="30"/>
      <c r="AH404" s="30"/>
      <c r="AI404" s="30"/>
      <c r="AJ404" s="30"/>
      <c r="AK404" s="30"/>
      <c r="AL404" s="30"/>
      <c r="AM404" s="30"/>
    </row>
    <row r="405" spans="2:39" ht="15" customHeight="1" x14ac:dyDescent="0.25">
      <c r="B405" s="30"/>
      <c r="C405" s="30"/>
      <c r="D405" s="30"/>
      <c r="E405" s="30"/>
      <c r="F405" s="34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103"/>
      <c r="AG405" s="30"/>
      <c r="AH405" s="30"/>
      <c r="AI405" s="30"/>
      <c r="AJ405" s="30"/>
      <c r="AK405" s="30"/>
      <c r="AL405" s="30"/>
      <c r="AM405" s="30"/>
    </row>
    <row r="406" spans="2:39" ht="15" customHeight="1" x14ac:dyDescent="0.25">
      <c r="B406" s="30"/>
      <c r="C406" s="30"/>
      <c r="D406" s="30"/>
      <c r="E406" s="30"/>
      <c r="F406" s="340"/>
      <c r="G406" s="30"/>
      <c r="H406" s="30"/>
      <c r="I406" s="30"/>
      <c r="J406" s="30"/>
      <c r="K406" s="30"/>
      <c r="L406" s="30"/>
      <c r="M406" s="30"/>
      <c r="N406" s="30"/>
      <c r="O406" s="30"/>
      <c r="P406" s="30"/>
      <c r="Q406" s="30"/>
      <c r="R406" s="30"/>
      <c r="S406" s="30"/>
      <c r="T406" s="30"/>
      <c r="U406" s="30"/>
      <c r="V406" s="30"/>
      <c r="W406" s="30"/>
      <c r="X406" s="30"/>
      <c r="Y406" s="30"/>
      <c r="Z406" s="30"/>
      <c r="AA406" s="30"/>
      <c r="AB406" s="30"/>
      <c r="AC406" s="30"/>
      <c r="AD406" s="30"/>
      <c r="AE406" s="30"/>
      <c r="AF406" s="103"/>
      <c r="AG406" s="30"/>
      <c r="AH406" s="30"/>
      <c r="AI406" s="30"/>
      <c r="AJ406" s="30"/>
      <c r="AK406" s="30"/>
      <c r="AL406" s="30"/>
      <c r="AM406" s="30"/>
    </row>
    <row r="407" spans="2:39" ht="15" customHeight="1" x14ac:dyDescent="0.25">
      <c r="B407" s="30"/>
      <c r="C407" s="30"/>
      <c r="D407" s="30"/>
      <c r="E407" s="30"/>
      <c r="F407" s="340"/>
      <c r="G407" s="30"/>
      <c r="H407" s="30"/>
      <c r="I407" s="30"/>
      <c r="J407" s="30"/>
      <c r="K407" s="30"/>
      <c r="L407" s="30"/>
      <c r="M407" s="30"/>
      <c r="N407" s="30"/>
      <c r="O407" s="30"/>
      <c r="P407" s="30"/>
      <c r="Q407" s="30"/>
      <c r="R407" s="30"/>
      <c r="S407" s="30"/>
      <c r="T407" s="30"/>
      <c r="U407" s="30"/>
      <c r="V407" s="30"/>
      <c r="W407" s="30"/>
      <c r="X407" s="30"/>
      <c r="Y407" s="30"/>
      <c r="Z407" s="30"/>
      <c r="AA407" s="30"/>
      <c r="AB407" s="30"/>
      <c r="AC407" s="30"/>
      <c r="AD407" s="30"/>
      <c r="AE407" s="30"/>
      <c r="AF407" s="103"/>
      <c r="AG407" s="30"/>
      <c r="AH407" s="30"/>
      <c r="AI407" s="30"/>
      <c r="AJ407" s="30"/>
      <c r="AK407" s="30"/>
      <c r="AL407" s="30"/>
      <c r="AM407" s="30"/>
    </row>
    <row r="408" spans="2:39" ht="15" customHeight="1" x14ac:dyDescent="0.25">
      <c r="B408" s="30"/>
      <c r="C408" s="30"/>
      <c r="D408" s="30"/>
      <c r="E408" s="30"/>
      <c r="F408" s="340"/>
      <c r="G408" s="30"/>
      <c r="H408" s="30"/>
      <c r="I408" s="30"/>
      <c r="J408" s="30"/>
      <c r="K408" s="30"/>
      <c r="L408" s="30"/>
      <c r="M408" s="30"/>
      <c r="N408" s="30"/>
      <c r="O408" s="30"/>
      <c r="P408" s="30"/>
      <c r="Q408" s="30"/>
      <c r="R408" s="30"/>
      <c r="S408" s="30"/>
      <c r="T408" s="30"/>
      <c r="U408" s="30"/>
      <c r="V408" s="30"/>
      <c r="W408" s="30"/>
      <c r="X408" s="30"/>
      <c r="Y408" s="30"/>
      <c r="Z408" s="30"/>
      <c r="AA408" s="30"/>
      <c r="AB408" s="30"/>
      <c r="AC408" s="30"/>
      <c r="AD408" s="30"/>
      <c r="AE408" s="30"/>
      <c r="AF408" s="103"/>
      <c r="AG408" s="30"/>
      <c r="AH408" s="30"/>
      <c r="AI408" s="30"/>
      <c r="AJ408" s="30"/>
      <c r="AK408" s="30"/>
      <c r="AL408" s="30"/>
      <c r="AM408" s="30"/>
    </row>
    <row r="409" spans="2:39" ht="15" customHeight="1" x14ac:dyDescent="0.25">
      <c r="B409" s="30"/>
      <c r="C409" s="30"/>
      <c r="D409" s="30"/>
      <c r="E409" s="30"/>
      <c r="F409" s="340"/>
      <c r="G409" s="30"/>
      <c r="H409" s="30"/>
      <c r="I409" s="30"/>
      <c r="J409" s="30"/>
      <c r="K409" s="30"/>
      <c r="L409" s="30"/>
      <c r="M409" s="30"/>
      <c r="N409" s="30"/>
      <c r="O409" s="30"/>
      <c r="P409" s="30"/>
      <c r="Q409" s="30"/>
      <c r="R409" s="30"/>
      <c r="S409" s="30"/>
      <c r="T409" s="30"/>
      <c r="U409" s="30"/>
      <c r="V409" s="30"/>
      <c r="W409" s="30"/>
      <c r="X409" s="30"/>
      <c r="Y409" s="30"/>
      <c r="Z409" s="30"/>
      <c r="AA409" s="30"/>
      <c r="AB409" s="30"/>
      <c r="AC409" s="30"/>
      <c r="AD409" s="30"/>
      <c r="AE409" s="30"/>
      <c r="AF409" s="103"/>
      <c r="AG409" s="30"/>
      <c r="AH409" s="30"/>
      <c r="AI409" s="30"/>
      <c r="AJ409" s="30"/>
      <c r="AK409" s="30"/>
      <c r="AL409" s="30"/>
      <c r="AM409" s="30"/>
    </row>
    <row r="410" spans="2:39" ht="15" customHeight="1" x14ac:dyDescent="0.25">
      <c r="B410" s="30"/>
      <c r="C410" s="30"/>
      <c r="D410" s="30"/>
      <c r="E410" s="30"/>
      <c r="F410" s="340"/>
      <c r="G410" s="30"/>
      <c r="H410" s="30"/>
      <c r="I410" s="30"/>
      <c r="J410" s="30"/>
      <c r="K410" s="30"/>
      <c r="L410" s="30"/>
      <c r="M410" s="30"/>
      <c r="N410" s="30"/>
      <c r="O410" s="30"/>
      <c r="P410" s="30"/>
      <c r="Q410" s="30"/>
      <c r="R410" s="30"/>
      <c r="S410" s="30"/>
      <c r="T410" s="30"/>
      <c r="U410" s="30"/>
      <c r="V410" s="30"/>
      <c r="W410" s="30"/>
      <c r="X410" s="30"/>
      <c r="Y410" s="30"/>
      <c r="Z410" s="30"/>
      <c r="AA410" s="30"/>
      <c r="AB410" s="30"/>
      <c r="AC410" s="30"/>
      <c r="AD410" s="30"/>
      <c r="AE410" s="30"/>
      <c r="AF410" s="103"/>
      <c r="AG410" s="30"/>
      <c r="AH410" s="30"/>
      <c r="AI410" s="30"/>
      <c r="AJ410" s="30"/>
      <c r="AK410" s="30"/>
      <c r="AL410" s="30"/>
      <c r="AM410" s="30"/>
    </row>
    <row r="411" spans="2:39" ht="15" customHeight="1" x14ac:dyDescent="0.25">
      <c r="B411" s="30"/>
      <c r="C411" s="30"/>
      <c r="D411" s="30"/>
      <c r="E411" s="30"/>
      <c r="F411" s="340"/>
      <c r="G411" s="30"/>
      <c r="H411" s="30"/>
      <c r="I411" s="30"/>
      <c r="J411" s="30"/>
      <c r="K411" s="30"/>
      <c r="L411" s="30"/>
      <c r="M411" s="30"/>
      <c r="N411" s="30"/>
      <c r="O411" s="30"/>
      <c r="P411" s="30"/>
      <c r="Q411" s="30"/>
      <c r="R411" s="30"/>
      <c r="S411" s="30"/>
      <c r="T411" s="30"/>
      <c r="U411" s="30"/>
      <c r="V411" s="30"/>
      <c r="W411" s="30"/>
      <c r="X411" s="30"/>
      <c r="Y411" s="30"/>
      <c r="Z411" s="30"/>
      <c r="AA411" s="30"/>
      <c r="AB411" s="30"/>
      <c r="AC411" s="30"/>
      <c r="AD411" s="30"/>
      <c r="AE411" s="30"/>
      <c r="AF411" s="103"/>
      <c r="AG411" s="30"/>
      <c r="AH411" s="30"/>
      <c r="AI411" s="30"/>
      <c r="AJ411" s="30"/>
      <c r="AK411" s="30"/>
      <c r="AL411" s="30"/>
      <c r="AM411" s="30"/>
    </row>
    <row r="412" spans="2:39" ht="15" customHeight="1" x14ac:dyDescent="0.25">
      <c r="B412" s="30"/>
      <c r="C412" s="30"/>
      <c r="D412" s="30"/>
      <c r="E412" s="30"/>
      <c r="F412" s="340"/>
      <c r="G412" s="30"/>
      <c r="H412" s="30"/>
      <c r="I412" s="30"/>
      <c r="J412" s="30"/>
      <c r="K412" s="30"/>
      <c r="L412" s="30"/>
      <c r="M412" s="30"/>
      <c r="N412" s="30"/>
      <c r="O412" s="30"/>
      <c r="P412" s="30"/>
      <c r="Q412" s="30"/>
      <c r="R412" s="30"/>
      <c r="S412" s="30"/>
      <c r="T412" s="30"/>
      <c r="U412" s="30"/>
      <c r="V412" s="30"/>
      <c r="W412" s="30"/>
      <c r="X412" s="30"/>
      <c r="Y412" s="30"/>
      <c r="Z412" s="30"/>
      <c r="AA412" s="30"/>
      <c r="AB412" s="30"/>
      <c r="AC412" s="30"/>
      <c r="AD412" s="30"/>
      <c r="AE412" s="30"/>
      <c r="AF412" s="103"/>
      <c r="AG412" s="30"/>
      <c r="AH412" s="30"/>
      <c r="AI412" s="30"/>
      <c r="AJ412" s="30"/>
      <c r="AK412" s="30"/>
      <c r="AL412" s="30"/>
      <c r="AM412" s="30"/>
    </row>
    <row r="413" spans="2:39" ht="15" customHeight="1" x14ac:dyDescent="0.25">
      <c r="B413" s="30"/>
      <c r="C413" s="30"/>
      <c r="D413" s="30"/>
      <c r="E413" s="30"/>
      <c r="F413" s="340"/>
      <c r="G413" s="30"/>
      <c r="H413" s="30"/>
      <c r="I413" s="30"/>
      <c r="J413" s="30"/>
      <c r="K413" s="30"/>
      <c r="L413" s="30"/>
      <c r="M413" s="30"/>
      <c r="N413" s="30"/>
      <c r="O413" s="30"/>
      <c r="P413" s="30"/>
      <c r="Q413" s="30"/>
      <c r="R413" s="30"/>
      <c r="S413" s="30"/>
      <c r="T413" s="30"/>
      <c r="U413" s="30"/>
      <c r="V413" s="30"/>
      <c r="W413" s="30"/>
      <c r="X413" s="30"/>
      <c r="Y413" s="30"/>
      <c r="Z413" s="30"/>
      <c r="AA413" s="30"/>
      <c r="AB413" s="30"/>
      <c r="AC413" s="30"/>
      <c r="AD413" s="30"/>
      <c r="AE413" s="30"/>
      <c r="AF413" s="103"/>
      <c r="AG413" s="30"/>
      <c r="AH413" s="30"/>
      <c r="AI413" s="30"/>
      <c r="AJ413" s="30"/>
      <c r="AK413" s="30"/>
      <c r="AL413" s="30"/>
      <c r="AM413" s="30"/>
    </row>
    <row r="414" spans="2:39" ht="15" customHeight="1" x14ac:dyDescent="0.25">
      <c r="B414" s="30"/>
      <c r="C414" s="30"/>
      <c r="D414" s="30"/>
      <c r="E414" s="30"/>
      <c r="F414" s="340"/>
      <c r="G414" s="30"/>
      <c r="H414" s="30"/>
      <c r="I414" s="30"/>
      <c r="J414" s="30"/>
      <c r="K414" s="30"/>
      <c r="L414" s="30"/>
      <c r="M414" s="30"/>
      <c r="N414" s="30"/>
      <c r="O414" s="30"/>
      <c r="P414" s="30"/>
      <c r="Q414" s="30"/>
      <c r="R414" s="30"/>
      <c r="S414" s="30"/>
      <c r="T414" s="30"/>
      <c r="U414" s="30"/>
      <c r="V414" s="30"/>
      <c r="W414" s="30"/>
      <c r="X414" s="30"/>
      <c r="Y414" s="30"/>
      <c r="Z414" s="30"/>
      <c r="AA414" s="30"/>
      <c r="AB414" s="30"/>
      <c r="AC414" s="30"/>
      <c r="AD414" s="30"/>
      <c r="AE414" s="30"/>
      <c r="AF414" s="103"/>
      <c r="AG414" s="30"/>
      <c r="AH414" s="30"/>
      <c r="AI414" s="30"/>
      <c r="AJ414" s="30"/>
      <c r="AK414" s="30"/>
      <c r="AL414" s="30"/>
      <c r="AM414" s="30"/>
    </row>
    <row r="415" spans="2:39" ht="15" customHeight="1" x14ac:dyDescent="0.25">
      <c r="B415" s="30"/>
      <c r="C415" s="30"/>
      <c r="D415" s="30"/>
      <c r="E415" s="30"/>
      <c r="F415" s="340"/>
      <c r="G415" s="30"/>
      <c r="H415" s="30"/>
      <c r="I415" s="30"/>
      <c r="J415" s="30"/>
      <c r="K415" s="30"/>
      <c r="L415" s="30"/>
      <c r="M415" s="30"/>
      <c r="N415" s="30"/>
      <c r="O415" s="30"/>
      <c r="P415" s="30"/>
      <c r="Q415" s="30"/>
      <c r="R415" s="30"/>
      <c r="S415" s="30"/>
      <c r="T415" s="30"/>
      <c r="U415" s="30"/>
      <c r="V415" s="30"/>
      <c r="W415" s="30"/>
      <c r="X415" s="30"/>
      <c r="Y415" s="30"/>
      <c r="Z415" s="30"/>
      <c r="AA415" s="30"/>
      <c r="AB415" s="30"/>
      <c r="AC415" s="30"/>
      <c r="AD415" s="30"/>
      <c r="AE415" s="30"/>
      <c r="AF415" s="103"/>
      <c r="AG415" s="30"/>
      <c r="AH415" s="30"/>
      <c r="AI415" s="30"/>
      <c r="AJ415" s="30"/>
      <c r="AK415" s="30"/>
      <c r="AL415" s="30"/>
      <c r="AM415" s="30"/>
    </row>
    <row r="416" spans="2:39" ht="15" customHeight="1" x14ac:dyDescent="0.25">
      <c r="B416" s="30"/>
      <c r="C416" s="30"/>
      <c r="D416" s="30"/>
      <c r="E416" s="30"/>
      <c r="F416" s="340"/>
      <c r="G416" s="30"/>
      <c r="H416" s="30"/>
      <c r="I416" s="30"/>
      <c r="J416" s="30"/>
      <c r="K416" s="30"/>
      <c r="L416" s="30"/>
      <c r="M416" s="30"/>
      <c r="N416" s="30"/>
      <c r="O416" s="30"/>
      <c r="P416" s="30"/>
      <c r="Q416" s="30"/>
      <c r="R416" s="30"/>
      <c r="S416" s="30"/>
      <c r="T416" s="30"/>
      <c r="U416" s="30"/>
      <c r="V416" s="30"/>
      <c r="W416" s="30"/>
      <c r="X416" s="30"/>
      <c r="Y416" s="30"/>
      <c r="Z416" s="30"/>
      <c r="AA416" s="30"/>
      <c r="AB416" s="30"/>
      <c r="AC416" s="30"/>
      <c r="AD416" s="30"/>
      <c r="AE416" s="30"/>
      <c r="AF416" s="103"/>
      <c r="AG416" s="30"/>
      <c r="AH416" s="30"/>
      <c r="AI416" s="30"/>
      <c r="AJ416" s="30"/>
      <c r="AK416" s="30"/>
      <c r="AL416" s="30"/>
      <c r="AM416" s="30"/>
    </row>
    <row r="417" spans="2:39" ht="15" customHeight="1" x14ac:dyDescent="0.25">
      <c r="B417" s="30"/>
      <c r="C417" s="30"/>
      <c r="D417" s="30"/>
      <c r="E417" s="30"/>
      <c r="F417" s="340"/>
      <c r="G417" s="30"/>
      <c r="H417" s="30"/>
      <c r="I417" s="30"/>
      <c r="J417" s="30"/>
      <c r="K417" s="30"/>
      <c r="L417" s="30"/>
      <c r="M417" s="30"/>
      <c r="N417" s="30"/>
      <c r="O417" s="30"/>
      <c r="P417" s="30"/>
      <c r="Q417" s="30"/>
      <c r="R417" s="30"/>
      <c r="S417" s="30"/>
      <c r="T417" s="30"/>
      <c r="U417" s="30"/>
      <c r="V417" s="30"/>
      <c r="W417" s="30"/>
      <c r="X417" s="30"/>
      <c r="Y417" s="30"/>
      <c r="Z417" s="30"/>
      <c r="AA417" s="30"/>
      <c r="AB417" s="30"/>
      <c r="AC417" s="30"/>
      <c r="AD417" s="30"/>
      <c r="AE417" s="30"/>
      <c r="AF417" s="103"/>
      <c r="AG417" s="30"/>
      <c r="AH417" s="30"/>
      <c r="AI417" s="30"/>
      <c r="AJ417" s="30"/>
      <c r="AK417" s="30"/>
      <c r="AL417" s="30"/>
      <c r="AM417" s="30"/>
    </row>
    <row r="418" spans="2:39" ht="15" customHeight="1" x14ac:dyDescent="0.25">
      <c r="B418" s="30"/>
      <c r="C418" s="30"/>
      <c r="D418" s="30"/>
      <c r="E418" s="30"/>
      <c r="F418" s="340"/>
      <c r="G418" s="30"/>
      <c r="H418" s="30"/>
      <c r="I418" s="30"/>
      <c r="J418" s="30"/>
      <c r="K418" s="30"/>
      <c r="L418" s="30"/>
      <c r="M418" s="30"/>
      <c r="N418" s="30"/>
      <c r="O418" s="30"/>
      <c r="P418" s="30"/>
      <c r="Q418" s="30"/>
      <c r="R418" s="30"/>
      <c r="S418" s="30"/>
      <c r="T418" s="30"/>
      <c r="U418" s="30"/>
      <c r="V418" s="30"/>
      <c r="W418" s="30"/>
      <c r="X418" s="30"/>
      <c r="Y418" s="30"/>
      <c r="Z418" s="30"/>
      <c r="AA418" s="30"/>
      <c r="AB418" s="30"/>
      <c r="AC418" s="30"/>
      <c r="AD418" s="30"/>
      <c r="AE418" s="30"/>
      <c r="AF418" s="103"/>
      <c r="AG418" s="30"/>
      <c r="AH418" s="30"/>
      <c r="AI418" s="30"/>
      <c r="AJ418" s="30"/>
      <c r="AK418" s="30"/>
      <c r="AL418" s="30"/>
      <c r="AM418" s="30"/>
    </row>
    <row r="419" spans="2:39" ht="15" customHeight="1" x14ac:dyDescent="0.25">
      <c r="B419" s="30"/>
      <c r="C419" s="30"/>
      <c r="D419" s="30"/>
      <c r="E419" s="30"/>
      <c r="F419" s="340"/>
      <c r="G419" s="30"/>
      <c r="H419" s="30"/>
      <c r="I419" s="30"/>
      <c r="J419" s="30"/>
      <c r="K419" s="30"/>
      <c r="L419" s="30"/>
      <c r="M419" s="30"/>
      <c r="N419" s="30"/>
      <c r="O419" s="30"/>
      <c r="P419" s="30"/>
      <c r="Q419" s="30"/>
      <c r="R419" s="30"/>
      <c r="S419" s="30"/>
      <c r="T419" s="30"/>
      <c r="U419" s="30"/>
      <c r="V419" s="30"/>
      <c r="W419" s="30"/>
      <c r="X419" s="30"/>
      <c r="Y419" s="30"/>
      <c r="Z419" s="30"/>
      <c r="AA419" s="30"/>
      <c r="AB419" s="30"/>
      <c r="AC419" s="30"/>
      <c r="AD419" s="30"/>
      <c r="AE419" s="30"/>
      <c r="AF419" s="103"/>
      <c r="AG419" s="30"/>
      <c r="AH419" s="30"/>
      <c r="AI419" s="30"/>
      <c r="AJ419" s="30"/>
      <c r="AK419" s="30"/>
      <c r="AL419" s="30"/>
      <c r="AM419" s="30"/>
    </row>
    <row r="420" spans="2:39" ht="15" customHeight="1" x14ac:dyDescent="0.25">
      <c r="B420" s="30"/>
      <c r="C420" s="30"/>
      <c r="D420" s="30"/>
      <c r="E420" s="30"/>
      <c r="F420" s="340"/>
      <c r="G420" s="30"/>
      <c r="H420" s="30"/>
      <c r="I420" s="30"/>
      <c r="J420" s="30"/>
      <c r="K420" s="30"/>
      <c r="L420" s="30"/>
      <c r="M420" s="30"/>
      <c r="N420" s="30"/>
      <c r="O420" s="30"/>
      <c r="P420" s="30"/>
      <c r="Q420" s="30"/>
      <c r="R420" s="30"/>
      <c r="S420" s="30"/>
      <c r="T420" s="30"/>
      <c r="U420" s="30"/>
      <c r="V420" s="30"/>
      <c r="W420" s="30"/>
      <c r="X420" s="30"/>
      <c r="Y420" s="30"/>
      <c r="Z420" s="30"/>
      <c r="AA420" s="30"/>
      <c r="AB420" s="30"/>
      <c r="AC420" s="30"/>
      <c r="AD420" s="30"/>
      <c r="AE420" s="30"/>
      <c r="AF420" s="103"/>
      <c r="AG420" s="30"/>
      <c r="AH420" s="30"/>
      <c r="AI420" s="30"/>
      <c r="AJ420" s="30"/>
      <c r="AK420" s="30"/>
      <c r="AL420" s="30"/>
      <c r="AM420" s="30"/>
    </row>
    <row r="421" spans="2:39" ht="15" customHeight="1" x14ac:dyDescent="0.25">
      <c r="B421" s="30"/>
      <c r="C421" s="30"/>
      <c r="D421" s="30"/>
      <c r="E421" s="30"/>
      <c r="F421" s="340"/>
      <c r="G421" s="30"/>
      <c r="H421" s="30"/>
      <c r="I421" s="30"/>
      <c r="J421" s="30"/>
      <c r="K421" s="30"/>
      <c r="L421" s="30"/>
      <c r="M421" s="30"/>
      <c r="N421" s="30"/>
      <c r="O421" s="30"/>
      <c r="P421" s="30"/>
      <c r="Q421" s="30"/>
      <c r="R421" s="30"/>
      <c r="S421" s="30"/>
      <c r="T421" s="30"/>
      <c r="U421" s="30"/>
      <c r="V421" s="30"/>
      <c r="W421" s="30"/>
      <c r="X421" s="30"/>
      <c r="Y421" s="30"/>
      <c r="Z421" s="30"/>
      <c r="AA421" s="30"/>
      <c r="AB421" s="30"/>
      <c r="AC421" s="30"/>
      <c r="AD421" s="30"/>
      <c r="AE421" s="30"/>
      <c r="AF421" s="103"/>
      <c r="AG421" s="30"/>
      <c r="AH421" s="30"/>
      <c r="AI421" s="30"/>
      <c r="AJ421" s="30"/>
      <c r="AK421" s="30"/>
      <c r="AL421" s="30"/>
      <c r="AM421" s="30"/>
    </row>
    <row r="422" spans="2:39" ht="15" customHeight="1" x14ac:dyDescent="0.25">
      <c r="B422" s="30"/>
      <c r="C422" s="30"/>
      <c r="D422" s="30"/>
      <c r="E422" s="30"/>
      <c r="F422" s="340"/>
      <c r="G422" s="30"/>
      <c r="H422" s="30"/>
      <c r="I422" s="30"/>
      <c r="J422" s="30"/>
      <c r="K422" s="30"/>
      <c r="L422" s="30"/>
      <c r="M422" s="30"/>
      <c r="N422" s="30"/>
      <c r="O422" s="30"/>
      <c r="P422" s="30"/>
      <c r="Q422" s="30"/>
      <c r="R422" s="30"/>
      <c r="S422" s="30"/>
      <c r="T422" s="30"/>
      <c r="U422" s="30"/>
      <c r="V422" s="30"/>
      <c r="W422" s="30"/>
      <c r="X422" s="30"/>
      <c r="Y422" s="30"/>
      <c r="Z422" s="30"/>
      <c r="AA422" s="30"/>
      <c r="AB422" s="30"/>
      <c r="AC422" s="30"/>
      <c r="AD422" s="30"/>
      <c r="AE422" s="30"/>
      <c r="AF422" s="103"/>
      <c r="AG422" s="30"/>
      <c r="AH422" s="30"/>
      <c r="AI422" s="30"/>
      <c r="AJ422" s="30"/>
      <c r="AK422" s="30"/>
      <c r="AL422" s="30"/>
      <c r="AM422" s="30"/>
    </row>
    <row r="423" spans="2:39" ht="15" customHeight="1" x14ac:dyDescent="0.25">
      <c r="B423" s="30"/>
      <c r="C423" s="30"/>
      <c r="D423" s="30"/>
      <c r="E423" s="30"/>
      <c r="F423" s="340"/>
      <c r="G423" s="30"/>
      <c r="H423" s="30"/>
      <c r="I423" s="30"/>
      <c r="J423" s="30"/>
      <c r="K423" s="30"/>
      <c r="L423" s="30"/>
      <c r="M423" s="30"/>
      <c r="N423" s="30"/>
      <c r="O423" s="30"/>
      <c r="P423" s="30"/>
      <c r="Q423" s="30"/>
      <c r="R423" s="30"/>
      <c r="S423" s="30"/>
      <c r="T423" s="30"/>
      <c r="U423" s="30"/>
      <c r="V423" s="30"/>
      <c r="W423" s="30"/>
      <c r="X423" s="30"/>
      <c r="Y423" s="30"/>
      <c r="Z423" s="30"/>
      <c r="AA423" s="30"/>
      <c r="AB423" s="30"/>
      <c r="AC423" s="30"/>
      <c r="AD423" s="30"/>
      <c r="AE423" s="30"/>
      <c r="AF423" s="103"/>
      <c r="AG423" s="30"/>
      <c r="AH423" s="30"/>
      <c r="AI423" s="30"/>
      <c r="AJ423" s="30"/>
      <c r="AK423" s="30"/>
      <c r="AL423" s="30"/>
      <c r="AM423" s="30"/>
    </row>
    <row r="424" spans="2:39" ht="15" customHeight="1" x14ac:dyDescent="0.25">
      <c r="B424" s="30"/>
      <c r="C424" s="30"/>
      <c r="D424" s="30"/>
      <c r="E424" s="30"/>
      <c r="F424" s="340"/>
      <c r="G424" s="30"/>
      <c r="H424" s="30"/>
      <c r="I424" s="30"/>
      <c r="J424" s="30"/>
      <c r="K424" s="30"/>
      <c r="L424" s="30"/>
      <c r="M424" s="30"/>
      <c r="N424" s="30"/>
      <c r="O424" s="30"/>
      <c r="P424" s="30"/>
      <c r="Q424" s="30"/>
      <c r="R424" s="30"/>
      <c r="S424" s="30"/>
      <c r="T424" s="30"/>
      <c r="U424" s="30"/>
      <c r="V424" s="30"/>
      <c r="W424" s="30"/>
      <c r="X424" s="30"/>
      <c r="Y424" s="30"/>
      <c r="Z424" s="30"/>
      <c r="AA424" s="30"/>
      <c r="AB424" s="30"/>
      <c r="AC424" s="30"/>
      <c r="AD424" s="30"/>
      <c r="AE424" s="30"/>
      <c r="AF424" s="103"/>
      <c r="AG424" s="30"/>
      <c r="AH424" s="30"/>
      <c r="AI424" s="30"/>
      <c r="AJ424" s="30"/>
      <c r="AK424" s="30"/>
      <c r="AL424" s="30"/>
      <c r="AM424" s="30"/>
    </row>
    <row r="425" spans="2:39" ht="15" customHeight="1" x14ac:dyDescent="0.25">
      <c r="B425" s="30"/>
      <c r="C425" s="30"/>
      <c r="D425" s="30"/>
      <c r="E425" s="30"/>
      <c r="F425" s="340"/>
      <c r="G425" s="30"/>
      <c r="H425" s="30"/>
      <c r="I425" s="30"/>
      <c r="J425" s="30"/>
      <c r="K425" s="30"/>
      <c r="L425" s="30"/>
      <c r="M425" s="30"/>
      <c r="N425" s="30"/>
      <c r="O425" s="30"/>
      <c r="P425" s="30"/>
      <c r="Q425" s="30"/>
      <c r="R425" s="30"/>
      <c r="S425" s="30"/>
      <c r="T425" s="30"/>
      <c r="U425" s="30"/>
      <c r="V425" s="30"/>
      <c r="W425" s="30"/>
      <c r="X425" s="30"/>
      <c r="Y425" s="30"/>
      <c r="Z425" s="30"/>
      <c r="AA425" s="30"/>
      <c r="AB425" s="30"/>
      <c r="AC425" s="30"/>
      <c r="AD425" s="30"/>
      <c r="AE425" s="30"/>
      <c r="AF425" s="103"/>
      <c r="AG425" s="30"/>
      <c r="AH425" s="30"/>
      <c r="AI425" s="30"/>
      <c r="AJ425" s="30"/>
      <c r="AK425" s="30"/>
      <c r="AL425" s="30"/>
      <c r="AM425" s="30"/>
    </row>
    <row r="426" spans="2:39" ht="15" customHeight="1" x14ac:dyDescent="0.25">
      <c r="B426" s="30"/>
      <c r="C426" s="30"/>
      <c r="D426" s="30"/>
      <c r="E426" s="30"/>
      <c r="F426" s="340"/>
      <c r="G426" s="30"/>
      <c r="H426" s="30"/>
      <c r="I426" s="30"/>
      <c r="J426" s="30"/>
      <c r="K426" s="30"/>
      <c r="L426" s="30"/>
      <c r="M426" s="30"/>
      <c r="N426" s="30"/>
      <c r="O426" s="30"/>
      <c r="P426" s="30"/>
      <c r="Q426" s="30"/>
      <c r="R426" s="30"/>
      <c r="S426" s="30"/>
      <c r="T426" s="30"/>
      <c r="U426" s="30"/>
      <c r="V426" s="30"/>
      <c r="W426" s="30"/>
      <c r="X426" s="30"/>
      <c r="Y426" s="30"/>
      <c r="Z426" s="30"/>
      <c r="AA426" s="30"/>
      <c r="AB426" s="30"/>
      <c r="AC426" s="30"/>
      <c r="AD426" s="30"/>
      <c r="AE426" s="30"/>
      <c r="AF426" s="103"/>
      <c r="AG426" s="30"/>
      <c r="AH426" s="30"/>
      <c r="AI426" s="30"/>
      <c r="AJ426" s="30"/>
      <c r="AK426" s="30"/>
      <c r="AL426" s="30"/>
      <c r="AM426" s="30"/>
    </row>
    <row r="427" spans="2:39" ht="15" customHeight="1" x14ac:dyDescent="0.25">
      <c r="B427" s="30"/>
      <c r="C427" s="30"/>
      <c r="D427" s="30"/>
      <c r="E427" s="30"/>
      <c r="F427" s="340"/>
      <c r="G427" s="30"/>
      <c r="H427" s="30"/>
      <c r="I427" s="30"/>
      <c r="J427" s="30"/>
      <c r="K427" s="30"/>
      <c r="L427" s="30"/>
      <c r="M427" s="30"/>
      <c r="N427" s="30"/>
      <c r="O427" s="30"/>
      <c r="P427" s="30"/>
      <c r="Q427" s="30"/>
      <c r="R427" s="30"/>
      <c r="S427" s="30"/>
      <c r="T427" s="30"/>
      <c r="U427" s="30"/>
      <c r="V427" s="30"/>
      <c r="W427" s="30"/>
      <c r="X427" s="30"/>
      <c r="Y427" s="30"/>
      <c r="Z427" s="30"/>
      <c r="AA427" s="30"/>
      <c r="AB427" s="30"/>
      <c r="AC427" s="30"/>
      <c r="AD427" s="30"/>
      <c r="AE427" s="30"/>
      <c r="AF427" s="103"/>
      <c r="AG427" s="30"/>
      <c r="AH427" s="30"/>
      <c r="AI427" s="30"/>
      <c r="AJ427" s="30"/>
      <c r="AK427" s="30"/>
      <c r="AL427" s="30"/>
      <c r="AM427" s="30"/>
    </row>
    <row r="428" spans="2:39" ht="15" customHeight="1" x14ac:dyDescent="0.25">
      <c r="B428" s="30"/>
      <c r="C428" s="30"/>
      <c r="D428" s="30"/>
      <c r="E428" s="30"/>
      <c r="F428" s="340"/>
      <c r="G428" s="30"/>
      <c r="H428" s="30"/>
      <c r="I428" s="30"/>
      <c r="J428" s="30"/>
      <c r="K428" s="30"/>
      <c r="L428" s="30"/>
      <c r="M428" s="30"/>
      <c r="N428" s="30"/>
      <c r="O428" s="30"/>
      <c r="P428" s="30"/>
      <c r="Q428" s="30"/>
      <c r="R428" s="30"/>
      <c r="S428" s="30"/>
      <c r="T428" s="30"/>
      <c r="U428" s="30"/>
      <c r="V428" s="30"/>
      <c r="W428" s="30"/>
      <c r="X428" s="30"/>
      <c r="Y428" s="30"/>
      <c r="Z428" s="30"/>
      <c r="AA428" s="30"/>
      <c r="AB428" s="30"/>
      <c r="AC428" s="30"/>
      <c r="AD428" s="30"/>
      <c r="AE428" s="30"/>
      <c r="AF428" s="103"/>
      <c r="AG428" s="30"/>
      <c r="AH428" s="30"/>
      <c r="AI428" s="30"/>
      <c r="AJ428" s="30"/>
      <c r="AK428" s="30"/>
      <c r="AL428" s="30"/>
      <c r="AM428" s="30"/>
    </row>
    <row r="429" spans="2:39" ht="15" customHeight="1" x14ac:dyDescent="0.25">
      <c r="B429" s="30"/>
      <c r="C429" s="30"/>
      <c r="D429" s="30"/>
      <c r="E429" s="30"/>
      <c r="F429" s="340"/>
      <c r="G429" s="30"/>
      <c r="H429" s="30"/>
      <c r="I429" s="30"/>
      <c r="J429" s="30"/>
      <c r="K429" s="30"/>
      <c r="L429" s="30"/>
      <c r="M429" s="30"/>
      <c r="N429" s="30"/>
      <c r="O429" s="30"/>
      <c r="P429" s="30"/>
      <c r="Q429" s="30"/>
      <c r="R429" s="30"/>
      <c r="S429" s="30"/>
      <c r="T429" s="30"/>
      <c r="U429" s="30"/>
      <c r="V429" s="30"/>
      <c r="W429" s="30"/>
      <c r="X429" s="30"/>
      <c r="Y429" s="30"/>
      <c r="Z429" s="30"/>
      <c r="AA429" s="30"/>
      <c r="AB429" s="30"/>
      <c r="AC429" s="30"/>
      <c r="AD429" s="30"/>
      <c r="AE429" s="30"/>
      <c r="AF429" s="103"/>
      <c r="AG429" s="30"/>
      <c r="AH429" s="30"/>
      <c r="AI429" s="30"/>
      <c r="AJ429" s="30"/>
      <c r="AK429" s="30"/>
      <c r="AL429" s="30"/>
      <c r="AM429" s="30"/>
    </row>
    <row r="430" spans="2:39" ht="15" customHeight="1" x14ac:dyDescent="0.25">
      <c r="B430" s="30"/>
      <c r="C430" s="30"/>
      <c r="D430" s="30"/>
      <c r="E430" s="30"/>
      <c r="F430" s="340"/>
      <c r="G430" s="30"/>
      <c r="H430" s="30"/>
      <c r="I430" s="30"/>
      <c r="J430" s="30"/>
      <c r="K430" s="30"/>
      <c r="L430" s="30"/>
      <c r="M430" s="30"/>
      <c r="N430" s="30"/>
      <c r="O430" s="30"/>
      <c r="P430" s="30"/>
      <c r="Q430" s="30"/>
      <c r="R430" s="30"/>
      <c r="S430" s="30"/>
      <c r="T430" s="30"/>
      <c r="U430" s="30"/>
      <c r="V430" s="30"/>
      <c r="W430" s="30"/>
      <c r="X430" s="30"/>
      <c r="Y430" s="30"/>
      <c r="Z430" s="30"/>
      <c r="AA430" s="30"/>
      <c r="AB430" s="30"/>
      <c r="AC430" s="30"/>
      <c r="AD430" s="30"/>
      <c r="AE430" s="30"/>
      <c r="AF430" s="103"/>
      <c r="AG430" s="30"/>
      <c r="AH430" s="30"/>
      <c r="AI430" s="30"/>
      <c r="AJ430" s="30"/>
      <c r="AK430" s="30"/>
      <c r="AL430" s="30"/>
      <c r="AM430" s="30"/>
    </row>
    <row r="431" spans="2:39" ht="15" customHeight="1" x14ac:dyDescent="0.25">
      <c r="B431" s="30"/>
      <c r="C431" s="30"/>
      <c r="D431" s="30"/>
      <c r="E431" s="30"/>
      <c r="F431" s="340"/>
      <c r="G431" s="30"/>
      <c r="H431" s="30"/>
      <c r="I431" s="30"/>
      <c r="J431" s="30"/>
      <c r="K431" s="30"/>
      <c r="L431" s="30"/>
      <c r="M431" s="30"/>
      <c r="N431" s="30"/>
      <c r="O431" s="30"/>
      <c r="P431" s="30"/>
      <c r="Q431" s="30"/>
      <c r="R431" s="30"/>
      <c r="S431" s="30"/>
      <c r="T431" s="30"/>
      <c r="U431" s="30"/>
      <c r="V431" s="30"/>
      <c r="W431" s="30"/>
      <c r="X431" s="30"/>
      <c r="Y431" s="30"/>
      <c r="Z431" s="30"/>
      <c r="AA431" s="30"/>
      <c r="AB431" s="30"/>
      <c r="AC431" s="30"/>
      <c r="AD431" s="30"/>
      <c r="AE431" s="30"/>
      <c r="AF431" s="103"/>
      <c r="AG431" s="30"/>
      <c r="AH431" s="30"/>
      <c r="AI431" s="30"/>
      <c r="AJ431" s="30"/>
      <c r="AK431" s="30"/>
      <c r="AL431" s="30"/>
      <c r="AM431" s="30"/>
    </row>
    <row r="432" spans="2:39" ht="15" customHeight="1" x14ac:dyDescent="0.25">
      <c r="B432" s="30"/>
      <c r="C432" s="30"/>
      <c r="D432" s="30"/>
      <c r="E432" s="30"/>
      <c r="F432" s="340"/>
      <c r="G432" s="30"/>
      <c r="H432" s="30"/>
      <c r="I432" s="30"/>
      <c r="J432" s="30"/>
      <c r="K432" s="30"/>
      <c r="L432" s="30"/>
      <c r="M432" s="30"/>
      <c r="N432" s="30"/>
      <c r="O432" s="30"/>
      <c r="P432" s="30"/>
      <c r="Q432" s="30"/>
      <c r="R432" s="30"/>
      <c r="S432" s="30"/>
      <c r="T432" s="30"/>
      <c r="U432" s="30"/>
      <c r="V432" s="30"/>
      <c r="W432" s="30"/>
      <c r="X432" s="30"/>
      <c r="Y432" s="30"/>
      <c r="Z432" s="30"/>
      <c r="AA432" s="30"/>
      <c r="AB432" s="30"/>
      <c r="AC432" s="30"/>
      <c r="AD432" s="30"/>
      <c r="AE432" s="30"/>
      <c r="AF432" s="103"/>
      <c r="AG432" s="30"/>
      <c r="AH432" s="30"/>
      <c r="AI432" s="30"/>
      <c r="AJ432" s="30"/>
      <c r="AK432" s="30"/>
      <c r="AL432" s="30"/>
      <c r="AM432" s="30"/>
    </row>
    <row r="433" spans="2:39" ht="15" customHeight="1" x14ac:dyDescent="0.25">
      <c r="B433" s="30"/>
      <c r="C433" s="30"/>
      <c r="D433" s="30"/>
      <c r="E433" s="30"/>
      <c r="F433" s="340"/>
      <c r="G433" s="30"/>
      <c r="H433" s="30"/>
      <c r="I433" s="30"/>
      <c r="J433" s="30"/>
      <c r="K433" s="30"/>
      <c r="L433" s="30"/>
      <c r="M433" s="30"/>
      <c r="N433" s="30"/>
      <c r="O433" s="30"/>
      <c r="P433" s="30"/>
      <c r="Q433" s="30"/>
      <c r="R433" s="30"/>
      <c r="S433" s="30"/>
      <c r="T433" s="30"/>
      <c r="U433" s="30"/>
      <c r="V433" s="30"/>
      <c r="W433" s="30"/>
      <c r="X433" s="30"/>
      <c r="Y433" s="30"/>
      <c r="Z433" s="30"/>
      <c r="AA433" s="30"/>
      <c r="AB433" s="30"/>
      <c r="AC433" s="30"/>
      <c r="AD433" s="30"/>
      <c r="AE433" s="30"/>
      <c r="AF433" s="103"/>
      <c r="AG433" s="30"/>
      <c r="AH433" s="30"/>
      <c r="AI433" s="30"/>
      <c r="AJ433" s="30"/>
      <c r="AK433" s="30"/>
      <c r="AL433" s="30"/>
      <c r="AM433" s="30"/>
    </row>
    <row r="434" spans="2:39" ht="15" customHeight="1" x14ac:dyDescent="0.25">
      <c r="B434" s="30"/>
      <c r="C434" s="30"/>
      <c r="D434" s="30"/>
      <c r="E434" s="30"/>
      <c r="F434" s="340"/>
      <c r="G434" s="30"/>
      <c r="H434" s="30"/>
      <c r="I434" s="30"/>
      <c r="J434" s="30"/>
      <c r="K434" s="30"/>
      <c r="L434" s="30"/>
      <c r="M434" s="30"/>
      <c r="N434" s="30"/>
      <c r="O434" s="30"/>
      <c r="P434" s="30"/>
      <c r="Q434" s="30"/>
      <c r="R434" s="30"/>
      <c r="S434" s="30"/>
      <c r="T434" s="30"/>
      <c r="U434" s="30"/>
      <c r="V434" s="30"/>
      <c r="W434" s="30"/>
      <c r="X434" s="30"/>
      <c r="Y434" s="30"/>
      <c r="Z434" s="30"/>
      <c r="AA434" s="30"/>
      <c r="AB434" s="30"/>
      <c r="AC434" s="30"/>
      <c r="AD434" s="30"/>
      <c r="AE434" s="30"/>
      <c r="AF434" s="103"/>
      <c r="AG434" s="30"/>
      <c r="AH434" s="30"/>
      <c r="AI434" s="30"/>
      <c r="AJ434" s="30"/>
      <c r="AK434" s="30"/>
      <c r="AL434" s="30"/>
      <c r="AM434" s="30"/>
    </row>
    <row r="435" spans="2:39" ht="15" customHeight="1" x14ac:dyDescent="0.25">
      <c r="B435" s="30"/>
      <c r="C435" s="30"/>
      <c r="D435" s="30"/>
      <c r="E435" s="30"/>
      <c r="F435" s="340"/>
      <c r="G435" s="30"/>
      <c r="H435" s="30"/>
      <c r="I435" s="30"/>
      <c r="J435" s="30"/>
      <c r="K435" s="30"/>
      <c r="L435" s="30"/>
      <c r="M435" s="30"/>
      <c r="N435" s="30"/>
      <c r="O435" s="30"/>
      <c r="P435" s="30"/>
      <c r="Q435" s="30"/>
      <c r="R435" s="30"/>
      <c r="S435" s="30"/>
      <c r="T435" s="30"/>
      <c r="U435" s="30"/>
      <c r="V435" s="30"/>
      <c r="W435" s="30"/>
      <c r="X435" s="30"/>
      <c r="Y435" s="30"/>
      <c r="Z435" s="30"/>
      <c r="AA435" s="30"/>
      <c r="AB435" s="30"/>
      <c r="AC435" s="30"/>
      <c r="AD435" s="30"/>
      <c r="AE435" s="30"/>
      <c r="AF435" s="103"/>
      <c r="AG435" s="30"/>
      <c r="AH435" s="30"/>
      <c r="AI435" s="30"/>
      <c r="AJ435" s="30"/>
      <c r="AK435" s="30"/>
      <c r="AL435" s="30"/>
      <c r="AM435" s="30"/>
    </row>
    <row r="436" spans="2:39" ht="15" customHeight="1" x14ac:dyDescent="0.25">
      <c r="B436" s="30"/>
      <c r="C436" s="30"/>
      <c r="D436" s="30"/>
      <c r="E436" s="30"/>
      <c r="F436" s="340"/>
      <c r="G436" s="30"/>
      <c r="H436" s="30"/>
      <c r="I436" s="30"/>
      <c r="J436" s="30"/>
      <c r="K436" s="30"/>
      <c r="L436" s="30"/>
      <c r="M436" s="30"/>
      <c r="N436" s="30"/>
      <c r="O436" s="30"/>
      <c r="P436" s="30"/>
      <c r="Q436" s="30"/>
      <c r="R436" s="30"/>
      <c r="S436" s="30"/>
      <c r="T436" s="30"/>
      <c r="U436" s="30"/>
      <c r="V436" s="30"/>
      <c r="W436" s="30"/>
      <c r="X436" s="30"/>
      <c r="Y436" s="30"/>
      <c r="Z436" s="30"/>
      <c r="AA436" s="30"/>
      <c r="AB436" s="30"/>
      <c r="AC436" s="30"/>
      <c r="AD436" s="30"/>
      <c r="AE436" s="30"/>
      <c r="AF436" s="103"/>
      <c r="AG436" s="30"/>
      <c r="AH436" s="30"/>
      <c r="AI436" s="30"/>
      <c r="AJ436" s="30"/>
      <c r="AK436" s="30"/>
      <c r="AL436" s="30"/>
      <c r="AM436" s="30"/>
    </row>
    <row r="437" spans="2:39" ht="15" customHeight="1" x14ac:dyDescent="0.25">
      <c r="B437" s="30"/>
      <c r="C437" s="30"/>
      <c r="D437" s="30"/>
      <c r="E437" s="30"/>
      <c r="F437" s="340"/>
      <c r="G437" s="30"/>
      <c r="H437" s="30"/>
      <c r="I437" s="30"/>
      <c r="J437" s="30"/>
      <c r="K437" s="30"/>
      <c r="L437" s="30"/>
      <c r="M437" s="30"/>
      <c r="N437" s="30"/>
      <c r="O437" s="30"/>
      <c r="P437" s="30"/>
      <c r="Q437" s="30"/>
      <c r="R437" s="30"/>
      <c r="S437" s="30"/>
      <c r="T437" s="30"/>
      <c r="U437" s="30"/>
      <c r="V437" s="30"/>
      <c r="W437" s="30"/>
      <c r="X437" s="30"/>
      <c r="Y437" s="30"/>
      <c r="Z437" s="30"/>
      <c r="AA437" s="30"/>
      <c r="AB437" s="30"/>
      <c r="AC437" s="30"/>
      <c r="AD437" s="30"/>
      <c r="AE437" s="30"/>
      <c r="AF437" s="103"/>
      <c r="AG437" s="30"/>
      <c r="AH437" s="30"/>
      <c r="AI437" s="30"/>
      <c r="AJ437" s="30"/>
      <c r="AK437" s="30"/>
      <c r="AL437" s="30"/>
      <c r="AM437" s="30"/>
    </row>
    <row r="438" spans="2:39" ht="15" customHeight="1" x14ac:dyDescent="0.25">
      <c r="B438" s="30"/>
      <c r="C438" s="30"/>
      <c r="D438" s="30"/>
      <c r="E438" s="30"/>
      <c r="F438" s="340"/>
      <c r="G438" s="30"/>
      <c r="H438" s="30"/>
      <c r="I438" s="30"/>
      <c r="J438" s="30"/>
      <c r="K438" s="30"/>
      <c r="L438" s="30"/>
      <c r="M438" s="30"/>
      <c r="N438" s="30"/>
      <c r="O438" s="30"/>
      <c r="P438" s="30"/>
      <c r="Q438" s="30"/>
      <c r="R438" s="30"/>
      <c r="S438" s="30"/>
      <c r="T438" s="30"/>
      <c r="U438" s="30"/>
      <c r="V438" s="30"/>
      <c r="W438" s="30"/>
      <c r="X438" s="30"/>
      <c r="Y438" s="30"/>
      <c r="Z438" s="30"/>
      <c r="AA438" s="30"/>
      <c r="AB438" s="30"/>
      <c r="AC438" s="30"/>
      <c r="AD438" s="30"/>
      <c r="AE438" s="30"/>
      <c r="AF438" s="103"/>
      <c r="AG438" s="30"/>
      <c r="AH438" s="30"/>
      <c r="AI438" s="30"/>
      <c r="AJ438" s="30"/>
      <c r="AK438" s="30"/>
      <c r="AL438" s="30"/>
      <c r="AM438" s="30"/>
    </row>
    <row r="439" spans="2:39" ht="15" customHeight="1" x14ac:dyDescent="0.25">
      <c r="B439" s="30"/>
      <c r="C439" s="30"/>
      <c r="D439" s="30"/>
      <c r="E439" s="30"/>
      <c r="F439" s="340"/>
      <c r="G439" s="30"/>
      <c r="H439" s="30"/>
      <c r="I439" s="30"/>
      <c r="J439" s="30"/>
      <c r="K439" s="30"/>
      <c r="L439" s="30"/>
      <c r="M439" s="30"/>
      <c r="N439" s="30"/>
      <c r="O439" s="30"/>
      <c r="P439" s="30"/>
      <c r="Q439" s="30"/>
      <c r="R439" s="30"/>
      <c r="S439" s="30"/>
      <c r="T439" s="30"/>
      <c r="U439" s="30"/>
      <c r="V439" s="30"/>
      <c r="W439" s="30"/>
      <c r="X439" s="30"/>
      <c r="Y439" s="30"/>
      <c r="Z439" s="30"/>
      <c r="AA439" s="30"/>
      <c r="AB439" s="30"/>
      <c r="AC439" s="30"/>
      <c r="AD439" s="30"/>
      <c r="AE439" s="30"/>
      <c r="AF439" s="103"/>
      <c r="AG439" s="30"/>
      <c r="AH439" s="30"/>
      <c r="AI439" s="30"/>
      <c r="AJ439" s="30"/>
      <c r="AK439" s="30"/>
      <c r="AL439" s="30"/>
      <c r="AM439" s="30"/>
    </row>
    <row r="440" spans="2:39" ht="15" customHeight="1" x14ac:dyDescent="0.25">
      <c r="B440" s="30"/>
      <c r="C440" s="30"/>
      <c r="D440" s="30"/>
      <c r="E440" s="30"/>
      <c r="F440" s="340"/>
      <c r="G440" s="30"/>
      <c r="H440" s="30"/>
      <c r="I440" s="30"/>
      <c r="J440" s="30"/>
      <c r="K440" s="30"/>
      <c r="L440" s="30"/>
      <c r="M440" s="30"/>
      <c r="N440" s="30"/>
      <c r="O440" s="30"/>
      <c r="P440" s="30"/>
      <c r="Q440" s="30"/>
      <c r="R440" s="30"/>
      <c r="S440" s="30"/>
      <c r="T440" s="30"/>
      <c r="U440" s="30"/>
      <c r="V440" s="30"/>
      <c r="W440" s="30"/>
      <c r="X440" s="30"/>
      <c r="Y440" s="30"/>
      <c r="Z440" s="30"/>
      <c r="AA440" s="30"/>
      <c r="AB440" s="30"/>
      <c r="AC440" s="30"/>
      <c r="AD440" s="30"/>
      <c r="AE440" s="30"/>
      <c r="AF440" s="103"/>
      <c r="AG440" s="30"/>
      <c r="AH440" s="30"/>
      <c r="AI440" s="30"/>
      <c r="AJ440" s="30"/>
      <c r="AK440" s="30"/>
      <c r="AL440" s="30"/>
      <c r="AM440" s="30"/>
    </row>
    <row r="441" spans="2:39" ht="15" customHeight="1" x14ac:dyDescent="0.25">
      <c r="B441" s="30"/>
      <c r="C441" s="30"/>
      <c r="D441" s="30"/>
      <c r="E441" s="30"/>
      <c r="F441" s="340"/>
      <c r="G441" s="30"/>
      <c r="H441" s="30"/>
      <c r="I441" s="30"/>
      <c r="J441" s="30"/>
      <c r="K441" s="30"/>
      <c r="L441" s="30"/>
      <c r="M441" s="30"/>
      <c r="N441" s="30"/>
      <c r="O441" s="30"/>
      <c r="P441" s="30"/>
      <c r="Q441" s="30"/>
      <c r="R441" s="30"/>
      <c r="S441" s="30"/>
      <c r="T441" s="30"/>
      <c r="U441" s="30"/>
      <c r="V441" s="30"/>
      <c r="W441" s="30"/>
      <c r="X441" s="30"/>
      <c r="Y441" s="30"/>
      <c r="Z441" s="30"/>
      <c r="AA441" s="30"/>
      <c r="AB441" s="30"/>
      <c r="AC441" s="30"/>
      <c r="AD441" s="30"/>
      <c r="AE441" s="30"/>
      <c r="AF441" s="103"/>
      <c r="AG441" s="30"/>
      <c r="AH441" s="30"/>
      <c r="AI441" s="30"/>
      <c r="AJ441" s="30"/>
      <c r="AK441" s="30"/>
      <c r="AL441" s="30"/>
      <c r="AM441" s="30"/>
    </row>
    <row r="442" spans="2:39" ht="15" customHeight="1" x14ac:dyDescent="0.25">
      <c r="B442" s="30"/>
      <c r="C442" s="30"/>
      <c r="D442" s="30"/>
      <c r="E442" s="30"/>
      <c r="F442" s="340"/>
      <c r="G442" s="30"/>
      <c r="H442" s="30"/>
      <c r="I442" s="30"/>
      <c r="J442" s="30"/>
      <c r="K442" s="30"/>
      <c r="L442" s="30"/>
      <c r="M442" s="30"/>
      <c r="N442" s="30"/>
      <c r="O442" s="30"/>
      <c r="P442" s="30"/>
      <c r="Q442" s="30"/>
      <c r="R442" s="30"/>
      <c r="S442" s="30"/>
      <c r="T442" s="30"/>
      <c r="U442" s="30"/>
      <c r="V442" s="30"/>
      <c r="W442" s="30"/>
      <c r="X442" s="30"/>
      <c r="Y442" s="30"/>
      <c r="Z442" s="30"/>
      <c r="AA442" s="30"/>
      <c r="AB442" s="30"/>
      <c r="AC442" s="30"/>
      <c r="AD442" s="30"/>
      <c r="AE442" s="30"/>
      <c r="AF442" s="103"/>
      <c r="AG442" s="30"/>
      <c r="AH442" s="30"/>
      <c r="AI442" s="30"/>
      <c r="AJ442" s="30"/>
      <c r="AK442" s="30"/>
      <c r="AL442" s="30"/>
      <c r="AM442" s="30"/>
    </row>
    <row r="443" spans="2:39" ht="15" customHeight="1" x14ac:dyDescent="0.25">
      <c r="B443" s="30"/>
      <c r="C443" s="30"/>
      <c r="D443" s="30"/>
      <c r="E443" s="30"/>
      <c r="F443" s="340"/>
      <c r="G443" s="30"/>
      <c r="H443" s="30"/>
      <c r="I443" s="30"/>
      <c r="J443" s="30"/>
      <c r="K443" s="30"/>
      <c r="L443" s="30"/>
      <c r="M443" s="30"/>
      <c r="N443" s="30"/>
      <c r="O443" s="30"/>
      <c r="P443" s="30"/>
      <c r="Q443" s="30"/>
      <c r="R443" s="30"/>
      <c r="S443" s="30"/>
      <c r="T443" s="30"/>
      <c r="U443" s="30"/>
      <c r="V443" s="30"/>
      <c r="W443" s="30"/>
      <c r="X443" s="30"/>
      <c r="Y443" s="30"/>
      <c r="Z443" s="30"/>
      <c r="AA443" s="30"/>
      <c r="AB443" s="30"/>
      <c r="AC443" s="30"/>
      <c r="AD443" s="30"/>
      <c r="AE443" s="30"/>
      <c r="AF443" s="103"/>
      <c r="AG443" s="30"/>
      <c r="AH443" s="30"/>
      <c r="AI443" s="30"/>
      <c r="AJ443" s="30"/>
      <c r="AK443" s="30"/>
      <c r="AL443" s="30"/>
      <c r="AM443" s="30"/>
    </row>
    <row r="444" spans="2:39" ht="15" customHeight="1" x14ac:dyDescent="0.25">
      <c r="B444" s="30"/>
      <c r="C444" s="30"/>
      <c r="D444" s="30"/>
      <c r="E444" s="30"/>
      <c r="F444" s="340"/>
      <c r="G444" s="30"/>
      <c r="H444" s="30"/>
      <c r="I444" s="30"/>
      <c r="J444" s="30"/>
      <c r="K444" s="30"/>
      <c r="L444" s="30"/>
      <c r="M444" s="30"/>
      <c r="N444" s="30"/>
      <c r="O444" s="30"/>
      <c r="P444" s="30"/>
      <c r="Q444" s="30"/>
      <c r="R444" s="30"/>
      <c r="S444" s="30"/>
      <c r="T444" s="30"/>
      <c r="U444" s="30"/>
      <c r="V444" s="30"/>
      <c r="W444" s="30"/>
      <c r="X444" s="30"/>
      <c r="Y444" s="30"/>
      <c r="Z444" s="30"/>
      <c r="AA444" s="30"/>
      <c r="AB444" s="30"/>
      <c r="AC444" s="30"/>
      <c r="AD444" s="30"/>
      <c r="AE444" s="30"/>
      <c r="AF444" s="103"/>
      <c r="AG444" s="30"/>
      <c r="AH444" s="30"/>
      <c r="AI444" s="30"/>
      <c r="AJ444" s="30"/>
      <c r="AK444" s="30"/>
      <c r="AL444" s="30"/>
      <c r="AM444" s="30"/>
    </row>
    <row r="445" spans="2:39" ht="15" customHeight="1" x14ac:dyDescent="0.25">
      <c r="B445" s="30"/>
      <c r="C445" s="30"/>
      <c r="D445" s="30"/>
      <c r="E445" s="30"/>
      <c r="F445" s="340"/>
      <c r="G445" s="30"/>
      <c r="H445" s="30"/>
      <c r="I445" s="30"/>
      <c r="J445" s="30"/>
      <c r="K445" s="30"/>
      <c r="L445" s="30"/>
      <c r="M445" s="30"/>
      <c r="N445" s="30"/>
      <c r="O445" s="30"/>
      <c r="P445" s="30"/>
      <c r="Q445" s="30"/>
      <c r="R445" s="30"/>
      <c r="S445" s="30"/>
      <c r="T445" s="30"/>
      <c r="U445" s="30"/>
      <c r="V445" s="30"/>
      <c r="W445" s="30"/>
      <c r="X445" s="30"/>
      <c r="Y445" s="30"/>
      <c r="Z445" s="30"/>
      <c r="AA445" s="30"/>
      <c r="AB445" s="30"/>
      <c r="AC445" s="30"/>
      <c r="AD445" s="30"/>
      <c r="AE445" s="30"/>
      <c r="AF445" s="103"/>
      <c r="AG445" s="30"/>
      <c r="AH445" s="30"/>
      <c r="AI445" s="30"/>
      <c r="AJ445" s="30"/>
      <c r="AK445" s="30"/>
      <c r="AL445" s="30"/>
      <c r="AM445" s="30"/>
    </row>
    <row r="446" spans="2:39" ht="15" customHeight="1" x14ac:dyDescent="0.25">
      <c r="B446" s="30"/>
      <c r="C446" s="30"/>
      <c r="D446" s="30"/>
      <c r="E446" s="30"/>
      <c r="F446" s="340"/>
      <c r="G446" s="30"/>
      <c r="H446" s="30"/>
      <c r="I446" s="30"/>
      <c r="J446" s="30"/>
      <c r="K446" s="30"/>
      <c r="L446" s="30"/>
      <c r="M446" s="30"/>
      <c r="N446" s="30"/>
      <c r="O446" s="30"/>
      <c r="P446" s="30"/>
      <c r="Q446" s="30"/>
      <c r="R446" s="30"/>
      <c r="S446" s="30"/>
      <c r="T446" s="30"/>
      <c r="U446" s="30"/>
      <c r="V446" s="30"/>
      <c r="W446" s="30"/>
      <c r="X446" s="30"/>
      <c r="Y446" s="30"/>
      <c r="Z446" s="30"/>
      <c r="AA446" s="30"/>
      <c r="AB446" s="30"/>
      <c r="AC446" s="30"/>
      <c r="AD446" s="30"/>
      <c r="AE446" s="30"/>
      <c r="AF446" s="103"/>
      <c r="AG446" s="30"/>
      <c r="AH446" s="30"/>
      <c r="AI446" s="30"/>
      <c r="AJ446" s="30"/>
      <c r="AK446" s="30"/>
      <c r="AL446" s="30"/>
      <c r="AM446" s="30"/>
    </row>
    <row r="447" spans="2:39" ht="15" customHeight="1" x14ac:dyDescent="0.25">
      <c r="B447" s="30"/>
      <c r="C447" s="30"/>
      <c r="D447" s="30"/>
      <c r="E447" s="30"/>
      <c r="F447" s="340"/>
      <c r="G447" s="30"/>
      <c r="H447" s="30"/>
      <c r="I447" s="30"/>
      <c r="J447" s="30"/>
      <c r="K447" s="30"/>
      <c r="L447" s="30"/>
      <c r="M447" s="30"/>
      <c r="N447" s="30"/>
      <c r="O447" s="30"/>
      <c r="P447" s="30"/>
      <c r="Q447" s="30"/>
      <c r="R447" s="30"/>
      <c r="S447" s="30"/>
      <c r="T447" s="30"/>
      <c r="U447" s="30"/>
      <c r="V447" s="30"/>
      <c r="W447" s="30"/>
      <c r="X447" s="30"/>
      <c r="Y447" s="30"/>
      <c r="Z447" s="30"/>
      <c r="AA447" s="30"/>
      <c r="AB447" s="30"/>
      <c r="AC447" s="30"/>
      <c r="AD447" s="30"/>
      <c r="AE447" s="30"/>
      <c r="AF447" s="103"/>
      <c r="AG447" s="30"/>
      <c r="AH447" s="30"/>
      <c r="AI447" s="30"/>
      <c r="AJ447" s="30"/>
      <c r="AK447" s="30"/>
      <c r="AL447" s="30"/>
      <c r="AM447" s="30"/>
    </row>
    <row r="448" spans="2:39" ht="15" customHeight="1" x14ac:dyDescent="0.25">
      <c r="B448" s="30"/>
      <c r="C448" s="30"/>
      <c r="D448" s="30"/>
      <c r="E448" s="30"/>
      <c r="F448" s="340"/>
      <c r="G448" s="30"/>
      <c r="H448" s="30"/>
      <c r="I448" s="30"/>
      <c r="J448" s="30"/>
      <c r="K448" s="30"/>
      <c r="L448" s="30"/>
      <c r="M448" s="30"/>
      <c r="N448" s="30"/>
      <c r="O448" s="30"/>
      <c r="P448" s="30"/>
      <c r="Q448" s="30"/>
      <c r="R448" s="30"/>
      <c r="S448" s="30"/>
      <c r="T448" s="30"/>
      <c r="U448" s="30"/>
      <c r="V448" s="30"/>
      <c r="W448" s="30"/>
      <c r="X448" s="30"/>
      <c r="Y448" s="30"/>
      <c r="Z448" s="30"/>
      <c r="AA448" s="30"/>
      <c r="AB448" s="30"/>
      <c r="AC448" s="30"/>
      <c r="AD448" s="30"/>
      <c r="AE448" s="30"/>
      <c r="AF448" s="103"/>
      <c r="AG448" s="30"/>
      <c r="AH448" s="30"/>
      <c r="AI448" s="30"/>
      <c r="AJ448" s="30"/>
      <c r="AK448" s="30"/>
      <c r="AL448" s="30"/>
      <c r="AM448" s="30"/>
    </row>
    <row r="449" spans="2:39" ht="15" customHeight="1" x14ac:dyDescent="0.25">
      <c r="B449" s="30"/>
      <c r="C449" s="30"/>
      <c r="D449" s="30"/>
      <c r="E449" s="30"/>
      <c r="F449" s="340"/>
      <c r="G449" s="30"/>
      <c r="H449" s="30"/>
      <c r="I449" s="30"/>
      <c r="J449" s="30"/>
      <c r="K449" s="30"/>
      <c r="L449" s="30"/>
      <c r="M449" s="30"/>
      <c r="N449" s="30"/>
      <c r="O449" s="30"/>
      <c r="P449" s="30"/>
      <c r="Q449" s="30"/>
      <c r="R449" s="30"/>
      <c r="S449" s="30"/>
      <c r="T449" s="30"/>
      <c r="U449" s="30"/>
      <c r="V449" s="30"/>
      <c r="W449" s="30"/>
      <c r="X449" s="30"/>
      <c r="Y449" s="30"/>
      <c r="Z449" s="30"/>
      <c r="AA449" s="30"/>
      <c r="AB449" s="30"/>
      <c r="AC449" s="30"/>
      <c r="AD449" s="30"/>
      <c r="AE449" s="30"/>
      <c r="AF449" s="103"/>
      <c r="AG449" s="30"/>
      <c r="AH449" s="30"/>
      <c r="AI449" s="30"/>
      <c r="AJ449" s="30"/>
      <c r="AK449" s="30"/>
      <c r="AL449" s="30"/>
      <c r="AM449" s="30"/>
    </row>
    <row r="450" spans="2:39" ht="15" customHeight="1" x14ac:dyDescent="0.25">
      <c r="B450" s="30"/>
      <c r="C450" s="30"/>
      <c r="D450" s="30"/>
      <c r="E450" s="30"/>
      <c r="F450" s="340"/>
      <c r="G450" s="30"/>
      <c r="H450" s="30"/>
      <c r="I450" s="30"/>
      <c r="J450" s="30"/>
      <c r="K450" s="30"/>
      <c r="L450" s="30"/>
      <c r="M450" s="30"/>
      <c r="N450" s="30"/>
      <c r="O450" s="30"/>
      <c r="P450" s="30"/>
      <c r="Q450" s="30"/>
      <c r="R450" s="30"/>
      <c r="S450" s="30"/>
      <c r="T450" s="30"/>
      <c r="U450" s="30"/>
      <c r="V450" s="30"/>
      <c r="W450" s="30"/>
      <c r="X450" s="30"/>
      <c r="Y450" s="30"/>
      <c r="Z450" s="30"/>
      <c r="AA450" s="30"/>
      <c r="AB450" s="30"/>
      <c r="AC450" s="30"/>
      <c r="AD450" s="30"/>
      <c r="AE450" s="30"/>
      <c r="AF450" s="103"/>
      <c r="AG450" s="30"/>
      <c r="AH450" s="30"/>
      <c r="AI450" s="30"/>
      <c r="AJ450" s="30"/>
      <c r="AK450" s="30"/>
      <c r="AL450" s="30"/>
      <c r="AM450" s="30"/>
    </row>
    <row r="451" spans="2:39" ht="15" customHeight="1" x14ac:dyDescent="0.25">
      <c r="B451" s="30"/>
      <c r="C451" s="30"/>
      <c r="D451" s="30"/>
      <c r="E451" s="30"/>
      <c r="F451" s="340"/>
      <c r="G451" s="30"/>
      <c r="H451" s="30"/>
      <c r="I451" s="30"/>
      <c r="J451" s="30"/>
      <c r="K451" s="30"/>
      <c r="L451" s="30"/>
      <c r="M451" s="30"/>
      <c r="N451" s="30"/>
      <c r="O451" s="30"/>
      <c r="P451" s="30"/>
      <c r="Q451" s="30"/>
      <c r="R451" s="30"/>
      <c r="S451" s="30"/>
      <c r="T451" s="30"/>
      <c r="U451" s="30"/>
      <c r="V451" s="30"/>
      <c r="W451" s="30"/>
      <c r="X451" s="30"/>
      <c r="Y451" s="30"/>
      <c r="Z451" s="30"/>
      <c r="AA451" s="30"/>
      <c r="AB451" s="30"/>
      <c r="AC451" s="30"/>
      <c r="AD451" s="30"/>
      <c r="AE451" s="30"/>
      <c r="AF451" s="103"/>
      <c r="AG451" s="30"/>
      <c r="AH451" s="30"/>
      <c r="AI451" s="30"/>
      <c r="AJ451" s="30"/>
      <c r="AK451" s="30"/>
      <c r="AL451" s="30"/>
      <c r="AM451" s="30"/>
    </row>
    <row r="452" spans="2:39" ht="15" customHeight="1" x14ac:dyDescent="0.25">
      <c r="B452" s="30"/>
      <c r="C452" s="30"/>
      <c r="D452" s="30"/>
      <c r="E452" s="30"/>
      <c r="F452" s="340"/>
      <c r="G452" s="30"/>
      <c r="H452" s="30"/>
      <c r="I452" s="30"/>
      <c r="J452" s="30"/>
      <c r="K452" s="30"/>
      <c r="L452" s="30"/>
      <c r="M452" s="30"/>
      <c r="N452" s="30"/>
      <c r="O452" s="30"/>
      <c r="P452" s="30"/>
      <c r="Q452" s="30"/>
      <c r="R452" s="30"/>
      <c r="S452" s="30"/>
      <c r="T452" s="30"/>
      <c r="U452" s="30"/>
      <c r="V452" s="30"/>
      <c r="W452" s="30"/>
      <c r="X452" s="30"/>
      <c r="Y452" s="30"/>
      <c r="Z452" s="30"/>
      <c r="AA452" s="30"/>
      <c r="AB452" s="30"/>
      <c r="AC452" s="30"/>
      <c r="AD452" s="30"/>
      <c r="AE452" s="30"/>
      <c r="AF452" s="103"/>
      <c r="AG452" s="30"/>
      <c r="AH452" s="30"/>
      <c r="AI452" s="30"/>
      <c r="AJ452" s="30"/>
      <c r="AK452" s="30"/>
      <c r="AL452" s="30"/>
      <c r="AM452" s="30"/>
    </row>
    <row r="453" spans="2:39" ht="15" customHeight="1" x14ac:dyDescent="0.25">
      <c r="B453" s="30"/>
      <c r="C453" s="30"/>
      <c r="D453" s="30"/>
      <c r="E453" s="30"/>
      <c r="F453" s="340"/>
      <c r="G453" s="30"/>
      <c r="H453" s="30"/>
      <c r="I453" s="30"/>
      <c r="J453" s="30"/>
      <c r="K453" s="30"/>
      <c r="L453" s="30"/>
      <c r="M453" s="30"/>
      <c r="N453" s="30"/>
      <c r="O453" s="30"/>
      <c r="P453" s="30"/>
      <c r="Q453" s="30"/>
      <c r="R453" s="30"/>
      <c r="S453" s="30"/>
      <c r="T453" s="30"/>
      <c r="U453" s="30"/>
      <c r="V453" s="30"/>
      <c r="W453" s="30"/>
      <c r="X453" s="30"/>
      <c r="Y453" s="30"/>
      <c r="Z453" s="30"/>
      <c r="AA453" s="30"/>
      <c r="AB453" s="30"/>
      <c r="AC453" s="30"/>
      <c r="AD453" s="30"/>
      <c r="AE453" s="30"/>
      <c r="AF453" s="103"/>
      <c r="AG453" s="30"/>
      <c r="AH453" s="30"/>
      <c r="AI453" s="30"/>
      <c r="AJ453" s="30"/>
      <c r="AK453" s="30"/>
      <c r="AL453" s="30"/>
      <c r="AM453" s="30"/>
    </row>
    <row r="454" spans="2:39" ht="15" customHeight="1" x14ac:dyDescent="0.25">
      <c r="B454" s="30"/>
      <c r="C454" s="30"/>
      <c r="D454" s="30"/>
      <c r="E454" s="30"/>
      <c r="F454" s="340"/>
      <c r="G454" s="30"/>
      <c r="H454" s="30"/>
      <c r="I454" s="30"/>
      <c r="J454" s="30"/>
      <c r="K454" s="30"/>
      <c r="L454" s="30"/>
      <c r="M454" s="30"/>
      <c r="N454" s="30"/>
      <c r="O454" s="30"/>
      <c r="P454" s="30"/>
      <c r="Q454" s="30"/>
      <c r="R454" s="30"/>
      <c r="S454" s="30"/>
      <c r="T454" s="30"/>
      <c r="U454" s="30"/>
      <c r="V454" s="30"/>
      <c r="W454" s="30"/>
      <c r="X454" s="30"/>
      <c r="Y454" s="30"/>
      <c r="Z454" s="30"/>
      <c r="AA454" s="30"/>
      <c r="AB454" s="30"/>
      <c r="AC454" s="30"/>
      <c r="AD454" s="30"/>
      <c r="AE454" s="30"/>
      <c r="AF454" s="103"/>
      <c r="AG454" s="30"/>
      <c r="AH454" s="30"/>
      <c r="AI454" s="30"/>
      <c r="AJ454" s="30"/>
      <c r="AK454" s="30"/>
      <c r="AL454" s="30"/>
      <c r="AM454" s="30"/>
    </row>
    <row r="455" spans="2:39" ht="15" customHeight="1" x14ac:dyDescent="0.25">
      <c r="B455" s="30"/>
      <c r="C455" s="30"/>
      <c r="D455" s="30"/>
      <c r="E455" s="30"/>
      <c r="F455" s="340"/>
      <c r="G455" s="30"/>
      <c r="H455" s="30"/>
      <c r="I455" s="30"/>
      <c r="J455" s="30"/>
      <c r="K455" s="30"/>
      <c r="L455" s="30"/>
      <c r="M455" s="30"/>
      <c r="N455" s="30"/>
      <c r="O455" s="30"/>
      <c r="P455" s="30"/>
      <c r="Q455" s="30"/>
      <c r="R455" s="30"/>
      <c r="S455" s="30"/>
      <c r="T455" s="30"/>
      <c r="U455" s="30"/>
      <c r="V455" s="30"/>
      <c r="W455" s="30"/>
      <c r="X455" s="30"/>
      <c r="Y455" s="30"/>
      <c r="Z455" s="30"/>
      <c r="AA455" s="30"/>
      <c r="AB455" s="30"/>
      <c r="AC455" s="30"/>
      <c r="AD455" s="30"/>
      <c r="AE455" s="30"/>
      <c r="AF455" s="103"/>
      <c r="AG455" s="30"/>
      <c r="AH455" s="30"/>
      <c r="AI455" s="30"/>
      <c r="AJ455" s="30"/>
      <c r="AK455" s="30"/>
      <c r="AL455" s="30"/>
      <c r="AM455" s="30"/>
    </row>
    <row r="456" spans="2:39" ht="15" customHeight="1" x14ac:dyDescent="0.25">
      <c r="B456" s="30"/>
      <c r="C456" s="30"/>
      <c r="D456" s="30"/>
      <c r="E456" s="30"/>
      <c r="F456" s="340"/>
      <c r="G456" s="30"/>
      <c r="H456" s="30"/>
      <c r="I456" s="30"/>
      <c r="J456" s="30"/>
      <c r="K456" s="30"/>
      <c r="L456" s="30"/>
      <c r="M456" s="30"/>
      <c r="N456" s="30"/>
      <c r="O456" s="30"/>
      <c r="P456" s="30"/>
      <c r="Q456" s="30"/>
      <c r="R456" s="30"/>
      <c r="S456" s="30"/>
      <c r="T456" s="30"/>
      <c r="U456" s="30"/>
      <c r="V456" s="30"/>
      <c r="W456" s="30"/>
      <c r="X456" s="30"/>
      <c r="Y456" s="30"/>
      <c r="Z456" s="30"/>
      <c r="AA456" s="30"/>
      <c r="AB456" s="30"/>
      <c r="AC456" s="30"/>
      <c r="AD456" s="30"/>
      <c r="AE456" s="30"/>
      <c r="AF456" s="103"/>
      <c r="AG456" s="30"/>
      <c r="AH456" s="30"/>
      <c r="AI456" s="30"/>
      <c r="AJ456" s="30"/>
      <c r="AK456" s="30"/>
      <c r="AL456" s="30"/>
      <c r="AM456" s="30"/>
    </row>
    <row r="457" spans="2:39" ht="15" customHeight="1" x14ac:dyDescent="0.25">
      <c r="B457" s="30"/>
      <c r="C457" s="30"/>
      <c r="D457" s="30"/>
      <c r="E457" s="30"/>
      <c r="F457" s="340"/>
      <c r="G457" s="30"/>
      <c r="H457" s="30"/>
      <c r="I457" s="30"/>
      <c r="J457" s="30"/>
      <c r="K457" s="30"/>
      <c r="L457" s="30"/>
      <c r="M457" s="30"/>
      <c r="N457" s="30"/>
      <c r="O457" s="30"/>
      <c r="P457" s="30"/>
      <c r="Q457" s="30"/>
      <c r="R457" s="30"/>
      <c r="S457" s="30"/>
      <c r="T457" s="30"/>
      <c r="U457" s="30"/>
      <c r="V457" s="30"/>
      <c r="W457" s="30"/>
      <c r="X457" s="30"/>
      <c r="Y457" s="30"/>
      <c r="Z457" s="30"/>
      <c r="AA457" s="30"/>
      <c r="AB457" s="30"/>
      <c r="AC457" s="30"/>
      <c r="AD457" s="30"/>
      <c r="AE457" s="30"/>
      <c r="AF457" s="103"/>
      <c r="AG457" s="30"/>
      <c r="AH457" s="30"/>
      <c r="AI457" s="30"/>
      <c r="AJ457" s="30"/>
      <c r="AK457" s="30"/>
      <c r="AL457" s="30"/>
      <c r="AM457" s="30"/>
    </row>
    <row r="458" spans="2:39" ht="15" customHeight="1" x14ac:dyDescent="0.25">
      <c r="B458" s="30"/>
      <c r="C458" s="30"/>
      <c r="D458" s="30"/>
      <c r="E458" s="30"/>
      <c r="F458" s="340"/>
      <c r="G458" s="30"/>
      <c r="H458" s="30"/>
      <c r="I458" s="30"/>
      <c r="J458" s="30"/>
      <c r="K458" s="30"/>
      <c r="L458" s="30"/>
      <c r="M458" s="30"/>
      <c r="N458" s="30"/>
      <c r="O458" s="30"/>
      <c r="P458" s="30"/>
      <c r="Q458" s="30"/>
      <c r="R458" s="30"/>
      <c r="S458" s="30"/>
      <c r="T458" s="30"/>
      <c r="U458" s="30"/>
      <c r="V458" s="30"/>
      <c r="W458" s="30"/>
      <c r="X458" s="30"/>
      <c r="Y458" s="30"/>
      <c r="Z458" s="30"/>
      <c r="AA458" s="30"/>
      <c r="AB458" s="30"/>
      <c r="AC458" s="30"/>
      <c r="AD458" s="30"/>
      <c r="AE458" s="30"/>
      <c r="AF458" s="103"/>
      <c r="AG458" s="30"/>
      <c r="AH458" s="30"/>
      <c r="AI458" s="30"/>
      <c r="AJ458" s="30"/>
      <c r="AK458" s="30"/>
      <c r="AL458" s="30"/>
      <c r="AM458" s="30"/>
    </row>
    <row r="459" spans="2:39" ht="15" customHeight="1" x14ac:dyDescent="0.25">
      <c r="B459" s="30"/>
      <c r="C459" s="30"/>
      <c r="D459" s="30"/>
      <c r="E459" s="30"/>
      <c r="F459" s="340"/>
      <c r="G459" s="30"/>
      <c r="H459" s="30"/>
      <c r="I459" s="30"/>
      <c r="J459" s="30"/>
      <c r="K459" s="30"/>
      <c r="L459" s="30"/>
      <c r="M459" s="30"/>
      <c r="N459" s="30"/>
      <c r="O459" s="30"/>
      <c r="P459" s="30"/>
      <c r="Q459" s="30"/>
      <c r="R459" s="30"/>
      <c r="S459" s="30"/>
      <c r="T459" s="30"/>
      <c r="U459" s="30"/>
      <c r="V459" s="30"/>
      <c r="W459" s="30"/>
      <c r="X459" s="30"/>
      <c r="Y459" s="30"/>
      <c r="Z459" s="30"/>
      <c r="AA459" s="30"/>
      <c r="AB459" s="30"/>
      <c r="AC459" s="30"/>
      <c r="AD459" s="30"/>
      <c r="AE459" s="30"/>
      <c r="AF459" s="103"/>
      <c r="AG459" s="30"/>
      <c r="AH459" s="30"/>
      <c r="AI459" s="30"/>
      <c r="AJ459" s="30"/>
      <c r="AK459" s="30"/>
      <c r="AL459" s="30"/>
      <c r="AM459" s="30"/>
    </row>
    <row r="460" spans="2:39" ht="15" customHeight="1" x14ac:dyDescent="0.25">
      <c r="B460" s="30"/>
      <c r="C460" s="30"/>
      <c r="D460" s="30"/>
      <c r="E460" s="30"/>
      <c r="F460" s="340"/>
      <c r="G460" s="30"/>
      <c r="H460" s="30"/>
      <c r="I460" s="30"/>
      <c r="J460" s="30"/>
      <c r="K460" s="30"/>
      <c r="L460" s="30"/>
      <c r="M460" s="30"/>
      <c r="N460" s="30"/>
      <c r="O460" s="30"/>
      <c r="P460" s="30"/>
      <c r="Q460" s="30"/>
      <c r="R460" s="30"/>
      <c r="S460" s="30"/>
      <c r="T460" s="30"/>
      <c r="U460" s="30"/>
      <c r="V460" s="30"/>
      <c r="W460" s="30"/>
      <c r="X460" s="30"/>
      <c r="Y460" s="30"/>
      <c r="Z460" s="30"/>
      <c r="AA460" s="30"/>
      <c r="AB460" s="30"/>
      <c r="AC460" s="30"/>
      <c r="AD460" s="30"/>
      <c r="AE460" s="30"/>
      <c r="AF460" s="103"/>
      <c r="AG460" s="30"/>
      <c r="AH460" s="30"/>
      <c r="AI460" s="30"/>
      <c r="AJ460" s="30"/>
      <c r="AK460" s="30"/>
      <c r="AL460" s="30"/>
      <c r="AM460" s="30"/>
    </row>
    <row r="461" spans="2:39" ht="15" customHeight="1" x14ac:dyDescent="0.25">
      <c r="B461" s="30"/>
      <c r="C461" s="30"/>
      <c r="D461" s="30"/>
      <c r="E461" s="30"/>
      <c r="F461" s="340"/>
      <c r="G461" s="30"/>
      <c r="H461" s="30"/>
      <c r="I461" s="30"/>
      <c r="J461" s="30"/>
      <c r="K461" s="30"/>
      <c r="L461" s="30"/>
      <c r="M461" s="30"/>
      <c r="N461" s="30"/>
      <c r="O461" s="30"/>
      <c r="P461" s="30"/>
      <c r="Q461" s="30"/>
      <c r="R461" s="30"/>
      <c r="S461" s="30"/>
      <c r="T461" s="30"/>
      <c r="U461" s="30"/>
      <c r="V461" s="30"/>
      <c r="W461" s="30"/>
      <c r="X461" s="30"/>
      <c r="Y461" s="30"/>
      <c r="Z461" s="30"/>
      <c r="AA461" s="30"/>
      <c r="AB461" s="30"/>
      <c r="AC461" s="30"/>
      <c r="AD461" s="30"/>
      <c r="AE461" s="30"/>
      <c r="AF461" s="103"/>
      <c r="AG461" s="30"/>
      <c r="AH461" s="30"/>
      <c r="AI461" s="30"/>
      <c r="AJ461" s="30"/>
      <c r="AK461" s="30"/>
      <c r="AL461" s="30"/>
      <c r="AM461" s="30"/>
    </row>
    <row r="462" spans="2:39" ht="15" customHeight="1" x14ac:dyDescent="0.25">
      <c r="B462" s="30"/>
      <c r="C462" s="30"/>
      <c r="D462" s="30"/>
      <c r="E462" s="30"/>
      <c r="F462" s="340"/>
      <c r="G462" s="30"/>
      <c r="H462" s="30"/>
      <c r="I462" s="30"/>
      <c r="J462" s="30"/>
      <c r="K462" s="30"/>
      <c r="L462" s="30"/>
      <c r="M462" s="30"/>
      <c r="N462" s="30"/>
      <c r="O462" s="30"/>
      <c r="P462" s="30"/>
      <c r="Q462" s="30"/>
      <c r="R462" s="30"/>
      <c r="S462" s="30"/>
      <c r="T462" s="30"/>
      <c r="U462" s="30"/>
      <c r="V462" s="30"/>
      <c r="W462" s="30"/>
      <c r="X462" s="30"/>
      <c r="Y462" s="30"/>
      <c r="Z462" s="30"/>
      <c r="AA462" s="30"/>
      <c r="AB462" s="30"/>
      <c r="AC462" s="30"/>
      <c r="AD462" s="30"/>
      <c r="AE462" s="30"/>
      <c r="AF462" s="103"/>
      <c r="AG462" s="30"/>
      <c r="AH462" s="30"/>
      <c r="AI462" s="30"/>
      <c r="AJ462" s="30"/>
      <c r="AK462" s="30"/>
      <c r="AL462" s="30"/>
      <c r="AM462" s="30"/>
    </row>
    <row r="463" spans="2:39" ht="15" customHeight="1" x14ac:dyDescent="0.25">
      <c r="B463" s="30"/>
      <c r="C463" s="30"/>
      <c r="D463" s="30"/>
      <c r="E463" s="30"/>
      <c r="F463" s="340"/>
      <c r="G463" s="30"/>
      <c r="H463" s="30"/>
      <c r="I463" s="30"/>
      <c r="J463" s="30"/>
      <c r="K463" s="30"/>
      <c r="L463" s="30"/>
      <c r="M463" s="30"/>
      <c r="N463" s="30"/>
      <c r="O463" s="30"/>
      <c r="P463" s="30"/>
      <c r="Q463" s="30"/>
      <c r="R463" s="30"/>
      <c r="S463" s="30"/>
      <c r="T463" s="30"/>
      <c r="U463" s="30"/>
      <c r="V463" s="30"/>
      <c r="W463" s="30"/>
      <c r="X463" s="30"/>
      <c r="Y463" s="30"/>
      <c r="Z463" s="30"/>
      <c r="AA463" s="30"/>
      <c r="AB463" s="30"/>
      <c r="AC463" s="30"/>
      <c r="AD463" s="30"/>
      <c r="AE463" s="30"/>
      <c r="AF463" s="103"/>
      <c r="AG463" s="30"/>
      <c r="AH463" s="30"/>
      <c r="AI463" s="30"/>
      <c r="AJ463" s="30"/>
      <c r="AK463" s="30"/>
      <c r="AL463" s="30"/>
      <c r="AM463" s="30"/>
    </row>
    <row r="464" spans="2:39" ht="15" customHeight="1" x14ac:dyDescent="0.25">
      <c r="B464" s="30"/>
      <c r="C464" s="30"/>
      <c r="D464" s="30"/>
      <c r="E464" s="30"/>
      <c r="F464" s="340"/>
      <c r="G464" s="30"/>
      <c r="H464" s="30"/>
      <c r="I464" s="30"/>
      <c r="J464" s="30"/>
      <c r="K464" s="30"/>
      <c r="L464" s="30"/>
      <c r="M464" s="30"/>
      <c r="N464" s="30"/>
      <c r="O464" s="30"/>
      <c r="P464" s="30"/>
      <c r="Q464" s="30"/>
      <c r="R464" s="30"/>
      <c r="S464" s="30"/>
      <c r="T464" s="30"/>
      <c r="U464" s="30"/>
      <c r="V464" s="30"/>
      <c r="W464" s="30"/>
      <c r="X464" s="30"/>
      <c r="Y464" s="30"/>
      <c r="Z464" s="30"/>
      <c r="AA464" s="30"/>
      <c r="AB464" s="30"/>
      <c r="AC464" s="30"/>
      <c r="AD464" s="30"/>
      <c r="AE464" s="30"/>
      <c r="AF464" s="103"/>
      <c r="AG464" s="30"/>
      <c r="AH464" s="30"/>
      <c r="AI464" s="30"/>
      <c r="AJ464" s="30"/>
      <c r="AK464" s="30"/>
      <c r="AL464" s="30"/>
      <c r="AM464" s="30"/>
    </row>
    <row r="465" spans="2:39" ht="15" customHeight="1" x14ac:dyDescent="0.25">
      <c r="B465" s="30"/>
      <c r="C465" s="30"/>
      <c r="D465" s="30"/>
      <c r="E465" s="30"/>
      <c r="F465" s="340"/>
      <c r="G465" s="30"/>
      <c r="H465" s="30"/>
      <c r="I465" s="30"/>
      <c r="J465" s="30"/>
      <c r="K465" s="30"/>
      <c r="L465" s="30"/>
      <c r="M465" s="30"/>
      <c r="N465" s="30"/>
      <c r="O465" s="30"/>
      <c r="P465" s="30"/>
      <c r="Q465" s="30"/>
      <c r="R465" s="30"/>
      <c r="S465" s="30"/>
      <c r="T465" s="30"/>
      <c r="U465" s="30"/>
      <c r="V465" s="30"/>
      <c r="W465" s="30"/>
      <c r="X465" s="30"/>
      <c r="Y465" s="30"/>
      <c r="Z465" s="30"/>
      <c r="AA465" s="30"/>
      <c r="AB465" s="30"/>
      <c r="AC465" s="30"/>
      <c r="AD465" s="30"/>
      <c r="AE465" s="30"/>
      <c r="AF465" s="103"/>
      <c r="AG465" s="30"/>
      <c r="AH465" s="30"/>
      <c r="AI465" s="30"/>
      <c r="AJ465" s="30"/>
      <c r="AK465" s="30"/>
      <c r="AL465" s="30"/>
      <c r="AM465" s="30"/>
    </row>
    <row r="466" spans="2:39" ht="15" customHeight="1" x14ac:dyDescent="0.25">
      <c r="B466" s="30"/>
      <c r="C466" s="30"/>
      <c r="D466" s="30"/>
      <c r="E466" s="30"/>
      <c r="F466" s="340"/>
      <c r="G466" s="30"/>
      <c r="H466" s="30"/>
      <c r="I466" s="30"/>
      <c r="J466" s="30"/>
      <c r="K466" s="30"/>
      <c r="L466" s="30"/>
      <c r="M466" s="30"/>
      <c r="N466" s="30"/>
      <c r="O466" s="30"/>
      <c r="P466" s="30"/>
      <c r="Q466" s="30"/>
      <c r="R466" s="30"/>
      <c r="S466" s="30"/>
      <c r="T466" s="30"/>
      <c r="U466" s="30"/>
      <c r="V466" s="30"/>
      <c r="W466" s="30"/>
      <c r="X466" s="30"/>
      <c r="Y466" s="30"/>
      <c r="Z466" s="30"/>
      <c r="AA466" s="30"/>
      <c r="AB466" s="30"/>
      <c r="AC466" s="30"/>
      <c r="AD466" s="30"/>
      <c r="AE466" s="30"/>
      <c r="AF466" s="103"/>
      <c r="AG466" s="30"/>
      <c r="AH466" s="30"/>
      <c r="AI466" s="30"/>
      <c r="AJ466" s="30"/>
      <c r="AK466" s="30"/>
      <c r="AL466" s="30"/>
      <c r="AM466" s="30"/>
    </row>
    <row r="467" spans="2:39" ht="15" customHeight="1" x14ac:dyDescent="0.25">
      <c r="B467" s="30"/>
      <c r="C467" s="30"/>
      <c r="D467" s="30"/>
      <c r="E467" s="30"/>
      <c r="F467" s="340"/>
      <c r="G467" s="30"/>
      <c r="H467" s="30"/>
      <c r="I467" s="30"/>
      <c r="J467" s="30"/>
      <c r="K467" s="30"/>
      <c r="L467" s="30"/>
      <c r="M467" s="30"/>
      <c r="N467" s="30"/>
      <c r="O467" s="30"/>
      <c r="P467" s="30"/>
      <c r="Q467" s="30"/>
      <c r="R467" s="30"/>
      <c r="S467" s="30"/>
      <c r="T467" s="30"/>
      <c r="U467" s="30"/>
      <c r="V467" s="30"/>
      <c r="W467" s="30"/>
      <c r="X467" s="30"/>
      <c r="Y467" s="30"/>
      <c r="Z467" s="30"/>
      <c r="AA467" s="30"/>
      <c r="AB467" s="30"/>
      <c r="AC467" s="30"/>
      <c r="AD467" s="30"/>
      <c r="AE467" s="30"/>
      <c r="AF467" s="103"/>
      <c r="AG467" s="30"/>
      <c r="AH467" s="30"/>
      <c r="AI467" s="30"/>
      <c r="AJ467" s="30"/>
      <c r="AK467" s="30"/>
      <c r="AL467" s="30"/>
      <c r="AM467" s="30"/>
    </row>
    <row r="468" spans="2:39" ht="15" customHeight="1" x14ac:dyDescent="0.25">
      <c r="B468" s="30"/>
      <c r="C468" s="30"/>
      <c r="D468" s="30"/>
      <c r="E468" s="30"/>
      <c r="F468" s="340"/>
      <c r="G468" s="30"/>
      <c r="H468" s="30"/>
      <c r="I468" s="30"/>
      <c r="J468" s="30"/>
      <c r="K468" s="30"/>
      <c r="L468" s="30"/>
      <c r="M468" s="30"/>
      <c r="N468" s="30"/>
      <c r="O468" s="30"/>
      <c r="P468" s="30"/>
      <c r="Q468" s="30"/>
      <c r="R468" s="30"/>
      <c r="S468" s="30"/>
      <c r="T468" s="30"/>
      <c r="U468" s="30"/>
      <c r="V468" s="30"/>
      <c r="W468" s="30"/>
      <c r="X468" s="30"/>
      <c r="Y468" s="30"/>
      <c r="Z468" s="30"/>
      <c r="AA468" s="30"/>
      <c r="AB468" s="30"/>
      <c r="AC468" s="30"/>
      <c r="AD468" s="30"/>
      <c r="AE468" s="30"/>
      <c r="AF468" s="103"/>
      <c r="AG468" s="30"/>
      <c r="AH468" s="30"/>
      <c r="AI468" s="30"/>
      <c r="AJ468" s="30"/>
      <c r="AK468" s="30"/>
      <c r="AL468" s="30"/>
      <c r="AM468" s="30"/>
    </row>
    <row r="469" spans="2:39" ht="15" customHeight="1" x14ac:dyDescent="0.25">
      <c r="B469" s="30"/>
      <c r="C469" s="30"/>
      <c r="D469" s="30"/>
      <c r="E469" s="30"/>
      <c r="F469" s="340"/>
      <c r="G469" s="30"/>
      <c r="H469" s="30"/>
      <c r="I469" s="30"/>
      <c r="J469" s="30"/>
      <c r="K469" s="30"/>
      <c r="L469" s="30"/>
      <c r="M469" s="30"/>
      <c r="N469" s="30"/>
      <c r="O469" s="30"/>
      <c r="P469" s="30"/>
      <c r="Q469" s="30"/>
      <c r="R469" s="30"/>
      <c r="S469" s="30"/>
      <c r="T469" s="30"/>
      <c r="U469" s="30"/>
      <c r="V469" s="30"/>
      <c r="W469" s="30"/>
      <c r="X469" s="30"/>
      <c r="Y469" s="30"/>
      <c r="Z469" s="30"/>
      <c r="AA469" s="30"/>
      <c r="AB469" s="30"/>
      <c r="AC469" s="30"/>
      <c r="AD469" s="30"/>
      <c r="AE469" s="30"/>
      <c r="AF469" s="103"/>
      <c r="AG469" s="30"/>
      <c r="AH469" s="30"/>
      <c r="AI469" s="30"/>
      <c r="AJ469" s="30"/>
      <c r="AK469" s="30"/>
      <c r="AL469" s="30"/>
      <c r="AM469" s="30"/>
    </row>
    <row r="470" spans="2:39" ht="15" customHeight="1" x14ac:dyDescent="0.25">
      <c r="B470" s="30"/>
      <c r="C470" s="30"/>
      <c r="D470" s="30"/>
      <c r="E470" s="30"/>
      <c r="F470" s="340"/>
      <c r="G470" s="30"/>
      <c r="H470" s="30"/>
      <c r="I470" s="30"/>
      <c r="J470" s="30"/>
      <c r="K470" s="30"/>
      <c r="L470" s="30"/>
      <c r="M470" s="30"/>
      <c r="N470" s="30"/>
      <c r="O470" s="30"/>
      <c r="P470" s="30"/>
      <c r="Q470" s="30"/>
      <c r="R470" s="30"/>
      <c r="S470" s="30"/>
      <c r="T470" s="30"/>
      <c r="U470" s="30"/>
      <c r="V470" s="30"/>
      <c r="W470" s="30"/>
      <c r="X470" s="30"/>
      <c r="Y470" s="30"/>
      <c r="Z470" s="30"/>
      <c r="AA470" s="30"/>
      <c r="AB470" s="30"/>
      <c r="AC470" s="30"/>
      <c r="AD470" s="30"/>
      <c r="AE470" s="30"/>
      <c r="AF470" s="103"/>
      <c r="AG470" s="30"/>
      <c r="AH470" s="30"/>
      <c r="AI470" s="30"/>
      <c r="AJ470" s="30"/>
      <c r="AK470" s="30"/>
      <c r="AL470" s="30"/>
      <c r="AM470" s="30"/>
    </row>
    <row r="471" spans="2:39" ht="15" customHeight="1" x14ac:dyDescent="0.25">
      <c r="B471" s="30"/>
      <c r="C471" s="30"/>
      <c r="D471" s="30"/>
      <c r="E471" s="30"/>
      <c r="F471" s="340"/>
      <c r="G471" s="30"/>
      <c r="H471" s="30"/>
      <c r="I471" s="30"/>
      <c r="J471" s="30"/>
      <c r="K471" s="30"/>
      <c r="L471" s="30"/>
      <c r="M471" s="30"/>
      <c r="N471" s="30"/>
      <c r="O471" s="30"/>
      <c r="P471" s="30"/>
      <c r="Q471" s="30"/>
      <c r="R471" s="30"/>
      <c r="S471" s="30"/>
      <c r="T471" s="30"/>
      <c r="U471" s="30"/>
      <c r="V471" s="30"/>
      <c r="W471" s="30"/>
      <c r="X471" s="30"/>
      <c r="Y471" s="30"/>
      <c r="Z471" s="30"/>
      <c r="AA471" s="30"/>
      <c r="AB471" s="30"/>
      <c r="AC471" s="30"/>
      <c r="AD471" s="30"/>
      <c r="AE471" s="30"/>
      <c r="AF471" s="103"/>
      <c r="AG471" s="30"/>
      <c r="AH471" s="30"/>
      <c r="AI471" s="30"/>
      <c r="AJ471" s="30"/>
      <c r="AK471" s="30"/>
      <c r="AL471" s="30"/>
      <c r="AM471" s="30"/>
    </row>
    <row r="472" spans="2:39" ht="15" customHeight="1" x14ac:dyDescent="0.25">
      <c r="B472" s="30"/>
      <c r="C472" s="30"/>
      <c r="D472" s="30"/>
      <c r="E472" s="30"/>
      <c r="F472" s="340"/>
      <c r="G472" s="30"/>
      <c r="H472" s="30"/>
      <c r="I472" s="30"/>
      <c r="J472" s="30"/>
      <c r="K472" s="30"/>
      <c r="L472" s="30"/>
      <c r="M472" s="30"/>
      <c r="N472" s="30"/>
      <c r="O472" s="30"/>
      <c r="P472" s="30"/>
      <c r="Q472" s="30"/>
      <c r="R472" s="30"/>
      <c r="S472" s="30"/>
      <c r="T472" s="30"/>
      <c r="U472" s="30"/>
      <c r="V472" s="30"/>
      <c r="W472" s="30"/>
      <c r="X472" s="30"/>
      <c r="Y472" s="30"/>
      <c r="Z472" s="30"/>
      <c r="AA472" s="30"/>
      <c r="AB472" s="30"/>
      <c r="AC472" s="30"/>
      <c r="AD472" s="30"/>
      <c r="AE472" s="30"/>
      <c r="AF472" s="103"/>
      <c r="AG472" s="30"/>
      <c r="AH472" s="30"/>
      <c r="AI472" s="30"/>
      <c r="AJ472" s="30"/>
      <c r="AK472" s="30"/>
      <c r="AL472" s="30"/>
      <c r="AM472" s="30"/>
    </row>
    <row r="473" spans="2:39" ht="15" customHeight="1" x14ac:dyDescent="0.25">
      <c r="B473" s="30"/>
      <c r="C473" s="30"/>
      <c r="D473" s="30"/>
      <c r="E473" s="30"/>
      <c r="F473" s="340"/>
      <c r="G473" s="30"/>
      <c r="H473" s="30"/>
      <c r="I473" s="30"/>
      <c r="J473" s="30"/>
      <c r="K473" s="30"/>
      <c r="L473" s="30"/>
      <c r="M473" s="30"/>
      <c r="N473" s="30"/>
      <c r="O473" s="30"/>
      <c r="P473" s="30"/>
      <c r="Q473" s="30"/>
      <c r="R473" s="30"/>
      <c r="S473" s="30"/>
      <c r="T473" s="30"/>
      <c r="U473" s="30"/>
      <c r="V473" s="30"/>
      <c r="W473" s="30"/>
      <c r="X473" s="30"/>
      <c r="Y473" s="30"/>
      <c r="Z473" s="30"/>
      <c r="AA473" s="30"/>
      <c r="AB473" s="30"/>
      <c r="AC473" s="30"/>
      <c r="AD473" s="30"/>
      <c r="AE473" s="30"/>
      <c r="AF473" s="103"/>
      <c r="AG473" s="30"/>
      <c r="AH473" s="30"/>
      <c r="AI473" s="30"/>
      <c r="AJ473" s="30"/>
      <c r="AK473" s="30"/>
      <c r="AL473" s="30"/>
      <c r="AM473" s="30"/>
    </row>
    <row r="474" spans="2:39" ht="15" customHeight="1" x14ac:dyDescent="0.25">
      <c r="B474" s="30"/>
      <c r="C474" s="30"/>
      <c r="D474" s="30"/>
      <c r="E474" s="30"/>
      <c r="F474" s="340"/>
      <c r="G474" s="30"/>
      <c r="H474" s="30"/>
      <c r="I474" s="30"/>
      <c r="J474" s="30"/>
      <c r="K474" s="30"/>
      <c r="L474" s="30"/>
      <c r="M474" s="30"/>
      <c r="N474" s="30"/>
      <c r="O474" s="30"/>
      <c r="P474" s="30"/>
      <c r="Q474" s="30"/>
      <c r="R474" s="30"/>
      <c r="S474" s="30"/>
      <c r="T474" s="30"/>
      <c r="U474" s="30"/>
      <c r="V474" s="30"/>
      <c r="W474" s="30"/>
      <c r="X474" s="30"/>
      <c r="Y474" s="30"/>
      <c r="Z474" s="30"/>
      <c r="AA474" s="30"/>
      <c r="AB474" s="30"/>
      <c r="AC474" s="30"/>
      <c r="AD474" s="30"/>
      <c r="AE474" s="30"/>
      <c r="AF474" s="103"/>
      <c r="AG474" s="30"/>
      <c r="AH474" s="30"/>
      <c r="AI474" s="30"/>
      <c r="AJ474" s="30"/>
      <c r="AK474" s="30"/>
      <c r="AL474" s="30"/>
      <c r="AM474" s="30"/>
    </row>
    <row r="475" spans="2:39" ht="15" customHeight="1" x14ac:dyDescent="0.25">
      <c r="B475" s="30"/>
      <c r="C475" s="30"/>
      <c r="D475" s="30"/>
      <c r="E475" s="30"/>
      <c r="F475" s="340"/>
      <c r="G475" s="30"/>
      <c r="H475" s="30"/>
      <c r="I475" s="30"/>
      <c r="J475" s="30"/>
      <c r="K475" s="30"/>
      <c r="L475" s="30"/>
      <c r="M475" s="30"/>
      <c r="N475" s="30"/>
      <c r="O475" s="30"/>
      <c r="P475" s="30"/>
      <c r="Q475" s="30"/>
      <c r="R475" s="30"/>
      <c r="S475" s="30"/>
      <c r="T475" s="30"/>
      <c r="U475" s="30"/>
      <c r="V475" s="30"/>
      <c r="W475" s="30"/>
      <c r="X475" s="30"/>
      <c r="Y475" s="30"/>
      <c r="Z475" s="30"/>
      <c r="AA475" s="30"/>
      <c r="AB475" s="30"/>
      <c r="AC475" s="30"/>
      <c r="AD475" s="30"/>
      <c r="AE475" s="30"/>
      <c r="AF475" s="103"/>
      <c r="AG475" s="30"/>
      <c r="AH475" s="30"/>
      <c r="AI475" s="30"/>
      <c r="AJ475" s="30"/>
      <c r="AK475" s="30"/>
      <c r="AL475" s="30"/>
      <c r="AM475" s="30"/>
    </row>
    <row r="476" spans="2:39" ht="15" customHeight="1" x14ac:dyDescent="0.25">
      <c r="B476" s="30"/>
      <c r="C476" s="30"/>
      <c r="D476" s="30"/>
      <c r="E476" s="30"/>
      <c r="F476" s="340"/>
      <c r="G476" s="30"/>
      <c r="H476" s="30"/>
      <c r="I476" s="30"/>
      <c r="J476" s="30"/>
      <c r="K476" s="30"/>
      <c r="L476" s="30"/>
      <c r="M476" s="30"/>
      <c r="N476" s="30"/>
      <c r="O476" s="30"/>
      <c r="P476" s="30"/>
      <c r="Q476" s="30"/>
      <c r="R476" s="30"/>
      <c r="S476" s="30"/>
      <c r="T476" s="30"/>
      <c r="U476" s="30"/>
      <c r="V476" s="30"/>
      <c r="W476" s="30"/>
      <c r="X476" s="30"/>
      <c r="Y476" s="30"/>
      <c r="Z476" s="30"/>
      <c r="AA476" s="30"/>
      <c r="AB476" s="30"/>
      <c r="AC476" s="30"/>
      <c r="AD476" s="30"/>
      <c r="AE476" s="30"/>
      <c r="AF476" s="103"/>
      <c r="AG476" s="30"/>
      <c r="AH476" s="30"/>
      <c r="AI476" s="30"/>
      <c r="AJ476" s="30"/>
      <c r="AK476" s="30"/>
      <c r="AL476" s="30"/>
      <c r="AM476" s="30"/>
    </row>
    <row r="477" spans="2:39" ht="15" customHeight="1" x14ac:dyDescent="0.25">
      <c r="B477" s="30"/>
      <c r="C477" s="30"/>
      <c r="D477" s="30"/>
      <c r="E477" s="30"/>
      <c r="F477" s="340"/>
      <c r="G477" s="30"/>
      <c r="H477" s="30"/>
      <c r="I477" s="30"/>
      <c r="J477" s="30"/>
      <c r="K477" s="30"/>
      <c r="L477" s="30"/>
      <c r="M477" s="30"/>
      <c r="N477" s="30"/>
      <c r="O477" s="30"/>
      <c r="P477" s="30"/>
      <c r="Q477" s="30"/>
      <c r="R477" s="30"/>
      <c r="S477" s="30"/>
      <c r="T477" s="30"/>
      <c r="U477" s="30"/>
      <c r="V477" s="30"/>
      <c r="W477" s="30"/>
      <c r="X477" s="30"/>
      <c r="Y477" s="30"/>
      <c r="Z477" s="30"/>
      <c r="AA477" s="30"/>
      <c r="AB477" s="30"/>
      <c r="AC477" s="30"/>
      <c r="AD477" s="30"/>
      <c r="AE477" s="30"/>
      <c r="AF477" s="103"/>
      <c r="AG477" s="30"/>
      <c r="AH477" s="30"/>
      <c r="AI477" s="30"/>
      <c r="AJ477" s="30"/>
      <c r="AK477" s="30"/>
      <c r="AL477" s="30"/>
      <c r="AM477" s="30"/>
    </row>
    <row r="478" spans="2:39" ht="15" customHeight="1" x14ac:dyDescent="0.25">
      <c r="B478" s="30"/>
      <c r="C478" s="30"/>
      <c r="D478" s="30"/>
      <c r="E478" s="30"/>
      <c r="F478" s="340"/>
      <c r="G478" s="30"/>
      <c r="H478" s="30"/>
      <c r="I478" s="30"/>
      <c r="J478" s="30"/>
      <c r="K478" s="30"/>
      <c r="L478" s="30"/>
      <c r="M478" s="30"/>
      <c r="N478" s="30"/>
      <c r="O478" s="30"/>
      <c r="P478" s="30"/>
      <c r="Q478" s="30"/>
      <c r="R478" s="30"/>
      <c r="S478" s="30"/>
      <c r="T478" s="30"/>
      <c r="U478" s="30"/>
      <c r="V478" s="30"/>
      <c r="W478" s="30"/>
      <c r="X478" s="30"/>
      <c r="Y478" s="30"/>
      <c r="Z478" s="30"/>
      <c r="AA478" s="30"/>
      <c r="AB478" s="30"/>
      <c r="AC478" s="30"/>
      <c r="AD478" s="30"/>
      <c r="AE478" s="30"/>
      <c r="AF478" s="103"/>
      <c r="AG478" s="30"/>
      <c r="AH478" s="30"/>
      <c r="AI478" s="30"/>
      <c r="AJ478" s="30"/>
      <c r="AK478" s="30"/>
      <c r="AL478" s="30"/>
      <c r="AM478" s="30"/>
    </row>
    <row r="479" spans="2:39" ht="15" customHeight="1" x14ac:dyDescent="0.25">
      <c r="B479" s="30"/>
      <c r="C479" s="30"/>
      <c r="D479" s="30"/>
      <c r="E479" s="30"/>
      <c r="F479" s="340"/>
      <c r="G479" s="30"/>
      <c r="H479" s="30"/>
      <c r="I479" s="30"/>
      <c r="J479" s="30"/>
      <c r="K479" s="30"/>
      <c r="L479" s="30"/>
      <c r="M479" s="30"/>
      <c r="N479" s="30"/>
      <c r="O479" s="30"/>
      <c r="P479" s="30"/>
      <c r="Q479" s="30"/>
      <c r="R479" s="30"/>
      <c r="S479" s="30"/>
      <c r="T479" s="30"/>
      <c r="U479" s="30"/>
      <c r="V479" s="30"/>
      <c r="W479" s="30"/>
      <c r="X479" s="30"/>
      <c r="Y479" s="30"/>
      <c r="Z479" s="30"/>
      <c r="AA479" s="30"/>
      <c r="AB479" s="30"/>
      <c r="AC479" s="30"/>
      <c r="AD479" s="30"/>
      <c r="AE479" s="30"/>
      <c r="AF479" s="103"/>
      <c r="AG479" s="30"/>
      <c r="AH479" s="30"/>
      <c r="AI479" s="30"/>
      <c r="AJ479" s="30"/>
      <c r="AK479" s="30"/>
      <c r="AL479" s="30"/>
      <c r="AM479" s="30"/>
    </row>
    <row r="480" spans="2:39" ht="15" customHeight="1" x14ac:dyDescent="0.25">
      <c r="B480" s="30"/>
      <c r="C480" s="30"/>
      <c r="D480" s="30"/>
      <c r="E480" s="30"/>
      <c r="F480" s="340"/>
      <c r="G480" s="30"/>
      <c r="H480" s="30"/>
      <c r="I480" s="30"/>
      <c r="J480" s="30"/>
      <c r="K480" s="30"/>
      <c r="L480" s="30"/>
      <c r="M480" s="30"/>
      <c r="N480" s="30"/>
      <c r="O480" s="30"/>
      <c r="P480" s="30"/>
      <c r="Q480" s="30"/>
      <c r="R480" s="30"/>
      <c r="S480" s="30"/>
      <c r="T480" s="30"/>
      <c r="U480" s="30"/>
      <c r="V480" s="30"/>
      <c r="W480" s="30"/>
      <c r="X480" s="30"/>
      <c r="Y480" s="30"/>
      <c r="Z480" s="30"/>
      <c r="AA480" s="30"/>
      <c r="AB480" s="30"/>
      <c r="AC480" s="30"/>
      <c r="AD480" s="30"/>
      <c r="AE480" s="30"/>
      <c r="AF480" s="103"/>
      <c r="AG480" s="30"/>
      <c r="AH480" s="30"/>
      <c r="AI480" s="30"/>
      <c r="AJ480" s="30"/>
      <c r="AK480" s="30"/>
      <c r="AL480" s="30"/>
      <c r="AM480" s="30"/>
    </row>
    <row r="481" spans="2:39" ht="15" customHeight="1" x14ac:dyDescent="0.25">
      <c r="B481" s="30"/>
      <c r="C481" s="30"/>
      <c r="D481" s="30"/>
      <c r="E481" s="30"/>
      <c r="F481" s="340"/>
      <c r="G481" s="30"/>
      <c r="H481" s="30"/>
      <c r="I481" s="30"/>
      <c r="J481" s="30"/>
      <c r="K481" s="30"/>
      <c r="L481" s="30"/>
      <c r="M481" s="30"/>
      <c r="N481" s="30"/>
      <c r="O481" s="30"/>
      <c r="P481" s="30"/>
      <c r="Q481" s="30"/>
      <c r="R481" s="30"/>
      <c r="S481" s="30"/>
      <c r="T481" s="30"/>
      <c r="U481" s="30"/>
      <c r="V481" s="30"/>
      <c r="W481" s="30"/>
      <c r="X481" s="30"/>
      <c r="Y481" s="30"/>
      <c r="Z481" s="30"/>
      <c r="AA481" s="30"/>
      <c r="AB481" s="30"/>
      <c r="AC481" s="30"/>
      <c r="AD481" s="30"/>
      <c r="AE481" s="30"/>
      <c r="AF481" s="103"/>
      <c r="AG481" s="30"/>
      <c r="AH481" s="30"/>
      <c r="AI481" s="30"/>
      <c r="AJ481" s="30"/>
      <c r="AK481" s="30"/>
      <c r="AL481" s="30"/>
      <c r="AM481" s="30"/>
    </row>
    <row r="482" spans="2:39" ht="15" customHeight="1" x14ac:dyDescent="0.25">
      <c r="B482" s="30"/>
      <c r="C482" s="30"/>
      <c r="D482" s="30"/>
      <c r="E482" s="30"/>
      <c r="F482" s="340"/>
      <c r="G482" s="30"/>
      <c r="H482" s="30"/>
      <c r="I482" s="30"/>
      <c r="J482" s="30"/>
      <c r="K482" s="30"/>
      <c r="L482" s="30"/>
      <c r="M482" s="30"/>
      <c r="N482" s="30"/>
      <c r="O482" s="30"/>
      <c r="P482" s="30"/>
      <c r="Q482" s="30"/>
      <c r="R482" s="30"/>
      <c r="S482" s="30"/>
      <c r="T482" s="30"/>
      <c r="U482" s="30"/>
      <c r="V482" s="30"/>
      <c r="W482" s="30"/>
      <c r="X482" s="30"/>
      <c r="Y482" s="30"/>
      <c r="Z482" s="30"/>
      <c r="AA482" s="30"/>
      <c r="AB482" s="30"/>
      <c r="AC482" s="30"/>
      <c r="AD482" s="30"/>
      <c r="AE482" s="30"/>
      <c r="AF482" s="103"/>
      <c r="AG482" s="30"/>
      <c r="AH482" s="30"/>
      <c r="AI482" s="30"/>
      <c r="AJ482" s="30"/>
      <c r="AK482" s="30"/>
      <c r="AL482" s="30"/>
      <c r="AM482" s="30"/>
    </row>
    <row r="483" spans="2:39" ht="15" customHeight="1" x14ac:dyDescent="0.25">
      <c r="B483" s="30"/>
      <c r="C483" s="30"/>
      <c r="D483" s="30"/>
      <c r="E483" s="30"/>
      <c r="F483" s="340"/>
      <c r="G483" s="30"/>
      <c r="H483" s="30"/>
      <c r="I483" s="30"/>
      <c r="J483" s="30"/>
      <c r="K483" s="30"/>
      <c r="L483" s="30"/>
      <c r="M483" s="30"/>
      <c r="N483" s="30"/>
      <c r="O483" s="30"/>
      <c r="P483" s="30"/>
      <c r="Q483" s="30"/>
      <c r="R483" s="30"/>
      <c r="S483" s="30"/>
      <c r="T483" s="30"/>
      <c r="U483" s="30"/>
      <c r="V483" s="30"/>
      <c r="W483" s="30"/>
      <c r="X483" s="30"/>
      <c r="Y483" s="30"/>
      <c r="Z483" s="30"/>
      <c r="AA483" s="30"/>
      <c r="AB483" s="30"/>
      <c r="AC483" s="30"/>
      <c r="AD483" s="30"/>
      <c r="AE483" s="30"/>
      <c r="AF483" s="103"/>
      <c r="AG483" s="30"/>
      <c r="AH483" s="30"/>
      <c r="AI483" s="30"/>
      <c r="AJ483" s="30"/>
      <c r="AK483" s="30"/>
      <c r="AL483" s="30"/>
      <c r="AM483" s="30"/>
    </row>
    <row r="484" spans="2:39" ht="15" customHeight="1" x14ac:dyDescent="0.25">
      <c r="B484" s="30"/>
      <c r="C484" s="30"/>
      <c r="D484" s="30"/>
      <c r="E484" s="30"/>
      <c r="F484" s="340"/>
      <c r="G484" s="30"/>
      <c r="H484" s="30"/>
      <c r="I484" s="30"/>
      <c r="J484" s="30"/>
      <c r="K484" s="30"/>
      <c r="L484" s="30"/>
      <c r="M484" s="30"/>
      <c r="N484" s="30"/>
      <c r="O484" s="30"/>
      <c r="P484" s="30"/>
      <c r="Q484" s="30"/>
      <c r="R484" s="30"/>
      <c r="S484" s="30"/>
      <c r="T484" s="30"/>
      <c r="U484" s="30"/>
      <c r="V484" s="30"/>
      <c r="W484" s="30"/>
      <c r="X484" s="30"/>
      <c r="Y484" s="30"/>
      <c r="Z484" s="30"/>
      <c r="AA484" s="30"/>
      <c r="AB484" s="30"/>
      <c r="AC484" s="30"/>
      <c r="AD484" s="30"/>
      <c r="AE484" s="30"/>
      <c r="AF484" s="103"/>
      <c r="AG484" s="30"/>
      <c r="AH484" s="30"/>
      <c r="AI484" s="30"/>
      <c r="AJ484" s="30"/>
      <c r="AK484" s="30"/>
      <c r="AL484" s="30"/>
      <c r="AM484" s="30"/>
    </row>
    <row r="485" spans="2:39" ht="15" customHeight="1" x14ac:dyDescent="0.25">
      <c r="B485" s="30"/>
      <c r="C485" s="30"/>
      <c r="D485" s="30"/>
      <c r="E485" s="30"/>
      <c r="F485" s="340"/>
      <c r="G485" s="30"/>
      <c r="H485" s="30"/>
      <c r="I485" s="30"/>
      <c r="J485" s="30"/>
      <c r="K485" s="30"/>
      <c r="L485" s="30"/>
      <c r="M485" s="30"/>
      <c r="N485" s="30"/>
      <c r="O485" s="30"/>
      <c r="P485" s="30"/>
      <c r="Q485" s="30"/>
      <c r="R485" s="30"/>
      <c r="S485" s="30"/>
      <c r="T485" s="30"/>
      <c r="U485" s="30"/>
      <c r="V485" s="30"/>
      <c r="W485" s="30"/>
      <c r="X485" s="30"/>
      <c r="Y485" s="30"/>
      <c r="Z485" s="30"/>
      <c r="AA485" s="30"/>
      <c r="AB485" s="30"/>
      <c r="AC485" s="30"/>
      <c r="AD485" s="30"/>
      <c r="AE485" s="30"/>
      <c r="AF485" s="103"/>
      <c r="AG485" s="30"/>
      <c r="AH485" s="30"/>
      <c r="AI485" s="30"/>
      <c r="AJ485" s="30"/>
      <c r="AK485" s="30"/>
      <c r="AL485" s="30"/>
      <c r="AM485" s="30"/>
    </row>
    <row r="486" spans="2:39" ht="15" customHeight="1" x14ac:dyDescent="0.25">
      <c r="B486" s="30"/>
      <c r="C486" s="30"/>
      <c r="D486" s="30"/>
      <c r="E486" s="30"/>
      <c r="F486" s="340"/>
      <c r="G486" s="30"/>
      <c r="H486" s="30"/>
      <c r="I486" s="30"/>
      <c r="J486" s="30"/>
      <c r="K486" s="30"/>
      <c r="L486" s="30"/>
      <c r="M486" s="30"/>
      <c r="N486" s="30"/>
      <c r="O486" s="30"/>
      <c r="P486" s="30"/>
      <c r="Q486" s="30"/>
      <c r="R486" s="30"/>
      <c r="S486" s="30"/>
      <c r="T486" s="30"/>
      <c r="U486" s="30"/>
      <c r="V486" s="30"/>
      <c r="W486" s="30"/>
      <c r="X486" s="30"/>
      <c r="Y486" s="30"/>
      <c r="Z486" s="30"/>
      <c r="AA486" s="30"/>
      <c r="AB486" s="30"/>
      <c r="AC486" s="30"/>
      <c r="AD486" s="30"/>
      <c r="AE486" s="30"/>
      <c r="AF486" s="103"/>
      <c r="AG486" s="30"/>
      <c r="AH486" s="30"/>
      <c r="AI486" s="30"/>
      <c r="AJ486" s="30"/>
      <c r="AK486" s="30"/>
      <c r="AL486" s="30"/>
      <c r="AM486" s="30"/>
    </row>
    <row r="487" spans="2:39" ht="15" customHeight="1" x14ac:dyDescent="0.25">
      <c r="B487" s="30"/>
      <c r="C487" s="30"/>
      <c r="D487" s="30"/>
      <c r="E487" s="30"/>
      <c r="F487" s="340"/>
      <c r="G487" s="30"/>
      <c r="H487" s="30"/>
      <c r="I487" s="30"/>
      <c r="J487" s="30"/>
      <c r="K487" s="30"/>
      <c r="L487" s="30"/>
      <c r="M487" s="30"/>
      <c r="N487" s="30"/>
      <c r="O487" s="30"/>
      <c r="P487" s="30"/>
      <c r="Q487" s="30"/>
      <c r="R487" s="30"/>
      <c r="S487" s="30"/>
      <c r="T487" s="30"/>
      <c r="U487" s="30"/>
      <c r="V487" s="30"/>
      <c r="W487" s="30"/>
      <c r="X487" s="30"/>
      <c r="Y487" s="30"/>
      <c r="Z487" s="30"/>
      <c r="AA487" s="30"/>
      <c r="AB487" s="30"/>
      <c r="AC487" s="30"/>
      <c r="AD487" s="30"/>
      <c r="AE487" s="30"/>
      <c r="AF487" s="103"/>
      <c r="AG487" s="30"/>
      <c r="AH487" s="30"/>
      <c r="AI487" s="30"/>
      <c r="AJ487" s="30"/>
      <c r="AK487" s="30"/>
      <c r="AL487" s="30"/>
      <c r="AM487" s="30"/>
    </row>
    <row r="488" spans="2:39" ht="15" customHeight="1" x14ac:dyDescent="0.25">
      <c r="B488" s="30"/>
      <c r="C488" s="30"/>
      <c r="D488" s="30"/>
      <c r="E488" s="30"/>
      <c r="F488" s="340"/>
      <c r="G488" s="30"/>
      <c r="H488" s="30"/>
      <c r="I488" s="30"/>
      <c r="J488" s="30"/>
      <c r="K488" s="30"/>
      <c r="L488" s="30"/>
      <c r="M488" s="30"/>
      <c r="N488" s="30"/>
      <c r="O488" s="30"/>
      <c r="P488" s="30"/>
      <c r="Q488" s="30"/>
      <c r="R488" s="30"/>
      <c r="S488" s="30"/>
      <c r="T488" s="30"/>
      <c r="U488" s="30"/>
      <c r="V488" s="30"/>
      <c r="W488" s="30"/>
      <c r="X488" s="30"/>
      <c r="Y488" s="30"/>
      <c r="Z488" s="30"/>
      <c r="AA488" s="30"/>
      <c r="AB488" s="30"/>
      <c r="AC488" s="30"/>
      <c r="AD488" s="30"/>
      <c r="AE488" s="30"/>
      <c r="AF488" s="103"/>
      <c r="AG488" s="30"/>
      <c r="AH488" s="30"/>
      <c r="AI488" s="30"/>
      <c r="AJ488" s="30"/>
      <c r="AK488" s="30"/>
      <c r="AL488" s="30"/>
      <c r="AM488" s="30"/>
    </row>
    <row r="489" spans="2:39" ht="15" customHeight="1" x14ac:dyDescent="0.25">
      <c r="B489" s="30"/>
      <c r="C489" s="30"/>
      <c r="D489" s="30"/>
      <c r="E489" s="30"/>
      <c r="F489" s="340"/>
      <c r="G489" s="30"/>
      <c r="H489" s="30"/>
      <c r="I489" s="30"/>
      <c r="J489" s="30"/>
      <c r="K489" s="30"/>
      <c r="L489" s="30"/>
      <c r="M489" s="30"/>
      <c r="N489" s="30"/>
      <c r="O489" s="30"/>
      <c r="P489" s="30"/>
      <c r="Q489" s="30"/>
      <c r="R489" s="30"/>
      <c r="S489" s="30"/>
      <c r="T489" s="30"/>
      <c r="U489" s="30"/>
      <c r="V489" s="30"/>
      <c r="W489" s="30"/>
      <c r="X489" s="30"/>
      <c r="Y489" s="30"/>
      <c r="Z489" s="30"/>
      <c r="AA489" s="30"/>
      <c r="AB489" s="30"/>
      <c r="AC489" s="30"/>
      <c r="AD489" s="30"/>
      <c r="AE489" s="30"/>
      <c r="AF489" s="103"/>
      <c r="AG489" s="30"/>
      <c r="AH489" s="30"/>
      <c r="AI489" s="30"/>
      <c r="AJ489" s="30"/>
      <c r="AK489" s="30"/>
      <c r="AL489" s="30"/>
      <c r="AM489" s="30"/>
    </row>
    <row r="490" spans="2:39" ht="15" customHeight="1" x14ac:dyDescent="0.25">
      <c r="B490" s="30"/>
      <c r="C490" s="30"/>
      <c r="D490" s="30"/>
      <c r="E490" s="30"/>
      <c r="F490" s="340"/>
      <c r="G490" s="30"/>
      <c r="H490" s="30"/>
      <c r="I490" s="30"/>
      <c r="J490" s="30"/>
      <c r="K490" s="30"/>
      <c r="L490" s="30"/>
      <c r="M490" s="30"/>
      <c r="N490" s="30"/>
      <c r="O490" s="30"/>
      <c r="P490" s="30"/>
      <c r="Q490" s="30"/>
      <c r="R490" s="30"/>
      <c r="S490" s="30"/>
      <c r="T490" s="30"/>
      <c r="U490" s="30"/>
      <c r="V490" s="30"/>
      <c r="W490" s="30"/>
      <c r="X490" s="30"/>
      <c r="Y490" s="30"/>
      <c r="Z490" s="30"/>
      <c r="AA490" s="30"/>
      <c r="AB490" s="30"/>
      <c r="AC490" s="30"/>
      <c r="AD490" s="30"/>
      <c r="AE490" s="30"/>
      <c r="AF490" s="103"/>
      <c r="AG490" s="30"/>
      <c r="AH490" s="30"/>
      <c r="AI490" s="30"/>
      <c r="AJ490" s="30"/>
      <c r="AK490" s="30"/>
      <c r="AL490" s="30"/>
      <c r="AM490" s="30"/>
    </row>
    <row r="491" spans="2:39" ht="15" customHeight="1" x14ac:dyDescent="0.25">
      <c r="B491" s="30"/>
      <c r="C491" s="30"/>
      <c r="D491" s="30"/>
      <c r="E491" s="30"/>
      <c r="F491" s="340"/>
      <c r="G491" s="30"/>
      <c r="H491" s="30"/>
      <c r="I491" s="30"/>
      <c r="J491" s="30"/>
      <c r="K491" s="30"/>
      <c r="L491" s="30"/>
      <c r="M491" s="30"/>
      <c r="N491" s="30"/>
      <c r="O491" s="30"/>
      <c r="P491" s="30"/>
      <c r="Q491" s="30"/>
      <c r="R491" s="30"/>
      <c r="S491" s="30"/>
      <c r="T491" s="30"/>
      <c r="U491" s="30"/>
      <c r="V491" s="30"/>
      <c r="W491" s="30"/>
      <c r="X491" s="30"/>
      <c r="Y491" s="30"/>
      <c r="Z491" s="30"/>
      <c r="AA491" s="30"/>
      <c r="AB491" s="30"/>
      <c r="AC491" s="30"/>
      <c r="AD491" s="30"/>
      <c r="AE491" s="30"/>
      <c r="AF491" s="103"/>
      <c r="AG491" s="30"/>
      <c r="AH491" s="30"/>
      <c r="AI491" s="30"/>
      <c r="AJ491" s="30"/>
      <c r="AK491" s="30"/>
      <c r="AL491" s="30"/>
      <c r="AM491" s="30"/>
    </row>
    <row r="492" spans="2:39" ht="15" customHeight="1" x14ac:dyDescent="0.25">
      <c r="B492" s="30"/>
      <c r="C492" s="30"/>
      <c r="D492" s="30"/>
      <c r="E492" s="30"/>
      <c r="F492" s="340"/>
      <c r="G492" s="30"/>
      <c r="H492" s="30"/>
      <c r="I492" s="30"/>
      <c r="J492" s="30"/>
      <c r="K492" s="30"/>
      <c r="L492" s="30"/>
      <c r="M492" s="30"/>
      <c r="N492" s="30"/>
      <c r="O492" s="30"/>
      <c r="P492" s="30"/>
      <c r="Q492" s="30"/>
      <c r="R492" s="30"/>
      <c r="S492" s="30"/>
      <c r="T492" s="30"/>
      <c r="U492" s="30"/>
      <c r="V492" s="30"/>
      <c r="W492" s="30"/>
      <c r="X492" s="30"/>
      <c r="Y492" s="30"/>
      <c r="Z492" s="30"/>
      <c r="AA492" s="30"/>
      <c r="AB492" s="30"/>
      <c r="AC492" s="30"/>
      <c r="AD492" s="30"/>
      <c r="AE492" s="30"/>
      <c r="AF492" s="103"/>
      <c r="AG492" s="30"/>
      <c r="AH492" s="30"/>
      <c r="AI492" s="30"/>
      <c r="AJ492" s="30"/>
      <c r="AK492" s="30"/>
      <c r="AL492" s="30"/>
      <c r="AM492" s="30"/>
    </row>
    <row r="493" spans="2:39" ht="15" customHeight="1" x14ac:dyDescent="0.25">
      <c r="B493" s="30"/>
      <c r="C493" s="30"/>
      <c r="D493" s="30"/>
      <c r="E493" s="30"/>
      <c r="F493" s="340"/>
      <c r="G493" s="30"/>
      <c r="H493" s="30"/>
      <c r="I493" s="30"/>
      <c r="J493" s="30"/>
      <c r="K493" s="30"/>
      <c r="L493" s="30"/>
      <c r="M493" s="30"/>
      <c r="N493" s="30"/>
      <c r="O493" s="30"/>
      <c r="P493" s="30"/>
      <c r="Q493" s="30"/>
      <c r="R493" s="30"/>
      <c r="S493" s="30"/>
      <c r="T493" s="30"/>
      <c r="U493" s="30"/>
      <c r="V493" s="30"/>
      <c r="W493" s="30"/>
      <c r="X493" s="30"/>
      <c r="Y493" s="30"/>
      <c r="Z493" s="30"/>
      <c r="AA493" s="30"/>
      <c r="AB493" s="30"/>
      <c r="AC493" s="30"/>
      <c r="AD493" s="30"/>
      <c r="AE493" s="30"/>
      <c r="AF493" s="103"/>
      <c r="AG493" s="30"/>
      <c r="AH493" s="30"/>
      <c r="AI493" s="30"/>
      <c r="AJ493" s="30"/>
      <c r="AK493" s="30"/>
      <c r="AL493" s="30"/>
      <c r="AM493" s="30"/>
    </row>
    <row r="494" spans="2:39" ht="15" customHeight="1" x14ac:dyDescent="0.25">
      <c r="B494" s="30"/>
      <c r="C494" s="30"/>
      <c r="D494" s="30"/>
      <c r="E494" s="30"/>
      <c r="F494" s="340"/>
      <c r="G494" s="30"/>
      <c r="H494" s="30"/>
      <c r="I494" s="30"/>
      <c r="J494" s="30"/>
      <c r="K494" s="30"/>
      <c r="L494" s="30"/>
      <c r="M494" s="30"/>
      <c r="N494" s="30"/>
      <c r="O494" s="30"/>
      <c r="P494" s="30"/>
      <c r="Q494" s="30"/>
      <c r="R494" s="30"/>
      <c r="S494" s="30"/>
      <c r="T494" s="30"/>
      <c r="U494" s="30"/>
      <c r="V494" s="30"/>
      <c r="W494" s="30"/>
      <c r="X494" s="30"/>
      <c r="Y494" s="30"/>
      <c r="Z494" s="30"/>
      <c r="AA494" s="30"/>
      <c r="AB494" s="30"/>
      <c r="AC494" s="30"/>
      <c r="AD494" s="30"/>
      <c r="AE494" s="30"/>
      <c r="AF494" s="103"/>
      <c r="AG494" s="30"/>
      <c r="AH494" s="30"/>
      <c r="AI494" s="30"/>
      <c r="AJ494" s="30"/>
      <c r="AK494" s="30"/>
      <c r="AL494" s="30"/>
      <c r="AM494" s="30"/>
    </row>
    <row r="495" spans="2:39" ht="15" customHeight="1" x14ac:dyDescent="0.25">
      <c r="B495" s="30"/>
      <c r="C495" s="30"/>
      <c r="D495" s="30"/>
      <c r="E495" s="30"/>
      <c r="F495" s="340"/>
      <c r="G495" s="30"/>
      <c r="H495" s="30"/>
      <c r="I495" s="30"/>
      <c r="J495" s="30"/>
      <c r="K495" s="30"/>
      <c r="L495" s="30"/>
      <c r="M495" s="30"/>
      <c r="N495" s="30"/>
      <c r="O495" s="30"/>
      <c r="P495" s="30"/>
      <c r="Q495" s="30"/>
      <c r="R495" s="30"/>
      <c r="S495" s="30"/>
      <c r="T495" s="30"/>
      <c r="U495" s="30"/>
      <c r="V495" s="30"/>
      <c r="W495" s="30"/>
      <c r="X495" s="30"/>
      <c r="Y495" s="30"/>
      <c r="Z495" s="30"/>
      <c r="AA495" s="30"/>
      <c r="AB495" s="30"/>
      <c r="AC495" s="30"/>
      <c r="AD495" s="30"/>
      <c r="AE495" s="30"/>
      <c r="AF495" s="103"/>
      <c r="AG495" s="30"/>
      <c r="AH495" s="30"/>
      <c r="AI495" s="30"/>
      <c r="AJ495" s="30"/>
      <c r="AK495" s="30"/>
      <c r="AL495" s="30"/>
      <c r="AM495" s="30"/>
    </row>
    <row r="496" spans="2:39" ht="15" customHeight="1" x14ac:dyDescent="0.25">
      <c r="B496" s="30"/>
      <c r="C496" s="30"/>
      <c r="D496" s="30"/>
      <c r="E496" s="30"/>
      <c r="F496" s="340"/>
      <c r="G496" s="30"/>
      <c r="H496" s="30"/>
      <c r="I496" s="30"/>
      <c r="J496" s="30"/>
      <c r="K496" s="30"/>
      <c r="L496" s="30"/>
      <c r="M496" s="30"/>
      <c r="N496" s="30"/>
      <c r="O496" s="30"/>
      <c r="P496" s="30"/>
      <c r="Q496" s="30"/>
      <c r="R496" s="30"/>
      <c r="S496" s="30"/>
      <c r="T496" s="30"/>
      <c r="U496" s="30"/>
      <c r="V496" s="30"/>
      <c r="W496" s="30"/>
      <c r="X496" s="30"/>
      <c r="Y496" s="30"/>
      <c r="Z496" s="30"/>
      <c r="AA496" s="30"/>
      <c r="AB496" s="30"/>
      <c r="AC496" s="30"/>
      <c r="AD496" s="30"/>
      <c r="AE496" s="30"/>
      <c r="AF496" s="103"/>
      <c r="AG496" s="30"/>
      <c r="AH496" s="30"/>
      <c r="AI496" s="30"/>
      <c r="AJ496" s="30"/>
      <c r="AK496" s="30"/>
      <c r="AL496" s="30"/>
      <c r="AM496" s="30"/>
    </row>
    <row r="497" spans="2:39" ht="15" customHeight="1" x14ac:dyDescent="0.25">
      <c r="B497" s="30"/>
      <c r="C497" s="30"/>
      <c r="D497" s="30"/>
      <c r="E497" s="30"/>
      <c r="F497" s="340"/>
      <c r="G497" s="30"/>
      <c r="H497" s="30"/>
      <c r="I497" s="30"/>
      <c r="J497" s="30"/>
      <c r="K497" s="30"/>
      <c r="L497" s="30"/>
      <c r="M497" s="30"/>
      <c r="N497" s="30"/>
      <c r="O497" s="30"/>
      <c r="P497" s="30"/>
      <c r="Q497" s="30"/>
      <c r="R497" s="30"/>
      <c r="S497" s="30"/>
      <c r="T497" s="30"/>
      <c r="U497" s="30"/>
      <c r="V497" s="30"/>
      <c r="W497" s="30"/>
      <c r="X497" s="30"/>
      <c r="Y497" s="30"/>
      <c r="Z497" s="30"/>
      <c r="AA497" s="30"/>
      <c r="AB497" s="30"/>
      <c r="AC497" s="30"/>
      <c r="AD497" s="30"/>
      <c r="AE497" s="30"/>
      <c r="AF497" s="103"/>
      <c r="AG497" s="30"/>
      <c r="AH497" s="30"/>
      <c r="AI497" s="30"/>
      <c r="AJ497" s="30"/>
      <c r="AK497" s="30"/>
      <c r="AL497" s="30"/>
      <c r="AM497" s="30"/>
    </row>
    <row r="498" spans="2:39" ht="15" customHeight="1" x14ac:dyDescent="0.25">
      <c r="B498" s="30"/>
      <c r="C498" s="30"/>
      <c r="D498" s="30"/>
      <c r="E498" s="30"/>
      <c r="F498" s="340"/>
      <c r="G498" s="30"/>
      <c r="H498" s="30"/>
      <c r="I498" s="30"/>
      <c r="J498" s="30"/>
      <c r="K498" s="30"/>
      <c r="L498" s="30"/>
      <c r="M498" s="30"/>
      <c r="N498" s="30"/>
      <c r="O498" s="30"/>
      <c r="P498" s="30"/>
      <c r="Q498" s="30"/>
      <c r="R498" s="30"/>
      <c r="S498" s="30"/>
      <c r="T498" s="30"/>
      <c r="U498" s="30"/>
      <c r="V498" s="30"/>
      <c r="W498" s="30"/>
      <c r="X498" s="30"/>
      <c r="Y498" s="30"/>
      <c r="Z498" s="30"/>
      <c r="AA498" s="30"/>
      <c r="AB498" s="30"/>
      <c r="AC498" s="30"/>
      <c r="AD498" s="30"/>
      <c r="AE498" s="30"/>
      <c r="AF498" s="103"/>
      <c r="AG498" s="30"/>
      <c r="AH498" s="30"/>
      <c r="AI498" s="30"/>
      <c r="AJ498" s="30"/>
      <c r="AK498" s="30"/>
      <c r="AL498" s="30"/>
      <c r="AM498" s="30"/>
    </row>
    <row r="499" spans="2:39" ht="15" customHeight="1" x14ac:dyDescent="0.25">
      <c r="B499" s="30"/>
      <c r="C499" s="30"/>
      <c r="D499" s="30"/>
      <c r="E499" s="30"/>
      <c r="F499" s="340"/>
      <c r="G499" s="30"/>
      <c r="H499" s="30"/>
      <c r="I499" s="30"/>
      <c r="J499" s="30"/>
      <c r="K499" s="30"/>
      <c r="L499" s="30"/>
      <c r="M499" s="30"/>
      <c r="N499" s="30"/>
      <c r="O499" s="30"/>
      <c r="P499" s="30"/>
      <c r="Q499" s="30"/>
      <c r="R499" s="30"/>
      <c r="S499" s="30"/>
      <c r="T499" s="30"/>
      <c r="U499" s="30"/>
      <c r="V499" s="30"/>
      <c r="W499" s="30"/>
      <c r="X499" s="30"/>
      <c r="Y499" s="30"/>
      <c r="Z499" s="30"/>
      <c r="AA499" s="30"/>
      <c r="AB499" s="30"/>
      <c r="AC499" s="30"/>
      <c r="AD499" s="30"/>
      <c r="AE499" s="30"/>
      <c r="AF499" s="103"/>
      <c r="AG499" s="30"/>
      <c r="AH499" s="30"/>
      <c r="AI499" s="30"/>
      <c r="AJ499" s="30"/>
      <c r="AK499" s="30"/>
      <c r="AL499" s="30"/>
      <c r="AM499" s="30"/>
    </row>
    <row r="500" spans="2:39" ht="15" customHeight="1" x14ac:dyDescent="0.25">
      <c r="B500" s="30"/>
      <c r="C500" s="30"/>
      <c r="D500" s="30"/>
      <c r="E500" s="30"/>
      <c r="F500" s="340"/>
      <c r="G500" s="30"/>
      <c r="H500" s="30"/>
      <c r="I500" s="30"/>
      <c r="J500" s="30"/>
      <c r="K500" s="30"/>
      <c r="L500" s="30"/>
      <c r="M500" s="30"/>
      <c r="N500" s="30"/>
      <c r="O500" s="30"/>
      <c r="P500" s="30"/>
      <c r="Q500" s="30"/>
      <c r="R500" s="30"/>
      <c r="S500" s="30"/>
      <c r="T500" s="30"/>
      <c r="U500" s="30"/>
      <c r="V500" s="30"/>
      <c r="W500" s="30"/>
      <c r="X500" s="30"/>
      <c r="Y500" s="30"/>
      <c r="Z500" s="30"/>
      <c r="AA500" s="30"/>
      <c r="AB500" s="30"/>
      <c r="AC500" s="30"/>
      <c r="AD500" s="30"/>
      <c r="AE500" s="30"/>
      <c r="AF500" s="103"/>
      <c r="AG500" s="30"/>
      <c r="AH500" s="30"/>
      <c r="AI500" s="30"/>
      <c r="AJ500" s="30"/>
      <c r="AK500" s="30"/>
      <c r="AL500" s="30"/>
      <c r="AM500" s="30"/>
    </row>
    <row r="501" spans="2:39" ht="15" customHeight="1" x14ac:dyDescent="0.25">
      <c r="B501" s="30"/>
      <c r="C501" s="30"/>
      <c r="D501" s="30"/>
      <c r="E501" s="30"/>
      <c r="F501" s="340"/>
      <c r="G501" s="30"/>
      <c r="H501" s="30"/>
      <c r="I501" s="30"/>
      <c r="J501" s="30"/>
      <c r="K501" s="30"/>
      <c r="L501" s="30"/>
      <c r="M501" s="30"/>
      <c r="N501" s="30"/>
      <c r="O501" s="30"/>
      <c r="P501" s="30"/>
      <c r="Q501" s="30"/>
      <c r="R501" s="30"/>
      <c r="S501" s="30"/>
      <c r="T501" s="30"/>
      <c r="U501" s="30"/>
      <c r="V501" s="30"/>
      <c r="W501" s="30"/>
      <c r="X501" s="30"/>
      <c r="Y501" s="30"/>
      <c r="Z501" s="30"/>
      <c r="AA501" s="30"/>
      <c r="AB501" s="30"/>
      <c r="AC501" s="30"/>
      <c r="AD501" s="30"/>
      <c r="AE501" s="30"/>
      <c r="AF501" s="103"/>
      <c r="AG501" s="30"/>
      <c r="AH501" s="30"/>
      <c r="AI501" s="30"/>
      <c r="AJ501" s="30"/>
      <c r="AK501" s="30"/>
      <c r="AL501" s="30"/>
      <c r="AM501" s="30"/>
    </row>
    <row r="502" spans="2:39" ht="15" customHeight="1" x14ac:dyDescent="0.25">
      <c r="B502" s="30"/>
      <c r="C502" s="30"/>
      <c r="D502" s="30"/>
      <c r="E502" s="30"/>
      <c r="F502" s="340"/>
      <c r="G502" s="30"/>
      <c r="H502" s="30"/>
      <c r="I502" s="30"/>
      <c r="J502" s="30"/>
      <c r="K502" s="30"/>
      <c r="L502" s="30"/>
      <c r="M502" s="30"/>
      <c r="N502" s="30"/>
      <c r="O502" s="30"/>
      <c r="P502" s="30"/>
      <c r="Q502" s="30"/>
      <c r="R502" s="30"/>
      <c r="S502" s="30"/>
      <c r="T502" s="30"/>
      <c r="U502" s="30"/>
      <c r="V502" s="30"/>
      <c r="W502" s="30"/>
      <c r="X502" s="30"/>
      <c r="Y502" s="30"/>
      <c r="Z502" s="30"/>
      <c r="AA502" s="30"/>
      <c r="AB502" s="30"/>
      <c r="AC502" s="30"/>
      <c r="AD502" s="30"/>
      <c r="AE502" s="30"/>
      <c r="AF502" s="103"/>
      <c r="AG502" s="30"/>
      <c r="AH502" s="30"/>
      <c r="AI502" s="30"/>
      <c r="AJ502" s="30"/>
      <c r="AK502" s="30"/>
      <c r="AL502" s="30"/>
      <c r="AM502" s="30"/>
    </row>
    <row r="503" spans="2:39" ht="15" customHeight="1" x14ac:dyDescent="0.25">
      <c r="B503" s="30"/>
      <c r="C503" s="30"/>
      <c r="D503" s="30"/>
      <c r="E503" s="30"/>
      <c r="F503" s="340"/>
      <c r="G503" s="30"/>
      <c r="H503" s="30"/>
      <c r="I503" s="30"/>
      <c r="J503" s="30"/>
      <c r="K503" s="30"/>
      <c r="L503" s="30"/>
      <c r="M503" s="30"/>
      <c r="N503" s="30"/>
      <c r="O503" s="30"/>
      <c r="P503" s="30"/>
      <c r="Q503" s="30"/>
      <c r="R503" s="30"/>
      <c r="S503" s="30"/>
      <c r="T503" s="30"/>
      <c r="U503" s="30"/>
      <c r="V503" s="30"/>
      <c r="W503" s="30"/>
      <c r="X503" s="30"/>
      <c r="Y503" s="30"/>
      <c r="Z503" s="30"/>
      <c r="AA503" s="30"/>
      <c r="AB503" s="30"/>
      <c r="AC503" s="30"/>
      <c r="AD503" s="30"/>
      <c r="AE503" s="30"/>
      <c r="AF503" s="103"/>
      <c r="AG503" s="30"/>
      <c r="AH503" s="30"/>
      <c r="AI503" s="30"/>
      <c r="AJ503" s="30"/>
      <c r="AK503" s="30"/>
      <c r="AL503" s="30"/>
      <c r="AM503" s="30"/>
    </row>
    <row r="504" spans="2:39" ht="15" customHeight="1" x14ac:dyDescent="0.25">
      <c r="B504" s="30"/>
      <c r="C504" s="30"/>
      <c r="D504" s="30"/>
      <c r="E504" s="30"/>
      <c r="F504" s="340"/>
      <c r="G504" s="30"/>
      <c r="H504" s="30"/>
      <c r="I504" s="30"/>
      <c r="J504" s="30"/>
      <c r="K504" s="30"/>
      <c r="L504" s="30"/>
      <c r="M504" s="30"/>
      <c r="N504" s="30"/>
      <c r="O504" s="30"/>
      <c r="P504" s="30"/>
      <c r="Q504" s="30"/>
      <c r="R504" s="30"/>
      <c r="S504" s="30"/>
      <c r="T504" s="30"/>
      <c r="U504" s="30"/>
      <c r="V504" s="30"/>
      <c r="W504" s="30"/>
      <c r="X504" s="30"/>
      <c r="Y504" s="30"/>
      <c r="Z504" s="30"/>
      <c r="AA504" s="30"/>
      <c r="AB504" s="30"/>
      <c r="AC504" s="30"/>
      <c r="AD504" s="30"/>
      <c r="AE504" s="30"/>
      <c r="AF504" s="103"/>
      <c r="AG504" s="30"/>
      <c r="AH504" s="30"/>
      <c r="AI504" s="30"/>
      <c r="AJ504" s="30"/>
      <c r="AK504" s="30"/>
      <c r="AL504" s="30"/>
      <c r="AM504" s="30"/>
    </row>
    <row r="505" spans="2:39" ht="15" customHeight="1" x14ac:dyDescent="0.25">
      <c r="B505" s="30"/>
      <c r="C505" s="30"/>
      <c r="D505" s="30"/>
      <c r="H505" s="30"/>
      <c r="I505" s="30"/>
      <c r="J505" s="30"/>
      <c r="K505" s="30"/>
      <c r="L505" s="30"/>
      <c r="M505" s="30"/>
      <c r="N505" s="30"/>
      <c r="O505" s="30"/>
      <c r="P505" s="30"/>
      <c r="Q505" s="30"/>
      <c r="R505" s="30"/>
      <c r="S505" s="30"/>
      <c r="T505" s="30"/>
      <c r="U505" s="30"/>
      <c r="V505" s="30"/>
      <c r="W505" s="30"/>
      <c r="X505" s="30"/>
      <c r="Y505" s="30"/>
      <c r="Z505" s="30"/>
      <c r="AA505" s="30"/>
      <c r="AB505" s="30"/>
      <c r="AC505" s="30"/>
      <c r="AD505" s="30"/>
      <c r="AE505" s="30"/>
      <c r="AF505" s="103"/>
      <c r="AG505" s="30"/>
      <c r="AH505" s="30"/>
      <c r="AI505" s="30"/>
      <c r="AJ505" s="30"/>
      <c r="AK505" s="30"/>
      <c r="AL505" s="30"/>
      <c r="AM505" s="30"/>
    </row>
    <row r="506" spans="2:39" ht="15" customHeight="1" x14ac:dyDescent="0.25">
      <c r="B506" s="30"/>
      <c r="C506" s="30"/>
      <c r="D506" s="30"/>
      <c r="H506" s="30"/>
      <c r="I506" s="30"/>
      <c r="J506" s="30"/>
      <c r="K506" s="30"/>
      <c r="L506" s="30"/>
      <c r="M506" s="30"/>
      <c r="N506" s="30"/>
      <c r="O506" s="30"/>
      <c r="P506" s="30"/>
      <c r="Q506" s="30"/>
      <c r="R506" s="30"/>
      <c r="S506" s="30"/>
      <c r="T506" s="30"/>
      <c r="U506" s="30"/>
      <c r="V506" s="30"/>
      <c r="W506" s="30"/>
      <c r="X506" s="30"/>
      <c r="Y506" s="30"/>
      <c r="Z506" s="30"/>
      <c r="AA506" s="30"/>
      <c r="AB506" s="30"/>
      <c r="AC506" s="30"/>
      <c r="AD506" s="30"/>
      <c r="AE506" s="30"/>
      <c r="AF506" s="103"/>
      <c r="AG506" s="30"/>
      <c r="AH506" s="30"/>
      <c r="AI506" s="30"/>
      <c r="AJ506" s="30"/>
      <c r="AK506" s="30"/>
      <c r="AL506" s="30"/>
      <c r="AM506" s="30"/>
    </row>
    <row r="507" spans="2:39" ht="15" customHeight="1" x14ac:dyDescent="0.25">
      <c r="B507" s="30"/>
      <c r="C507" s="30"/>
      <c r="D507" s="30"/>
      <c r="H507" s="30"/>
      <c r="I507" s="30"/>
      <c r="J507" s="30"/>
      <c r="K507" s="30"/>
      <c r="L507" s="30"/>
      <c r="M507" s="30"/>
      <c r="N507" s="30"/>
      <c r="O507" s="30"/>
      <c r="P507" s="30"/>
      <c r="Q507" s="30"/>
      <c r="R507" s="30"/>
      <c r="S507" s="30"/>
      <c r="T507" s="30"/>
      <c r="U507" s="30"/>
      <c r="V507" s="30"/>
      <c r="W507" s="30"/>
      <c r="X507" s="30"/>
      <c r="Y507" s="30"/>
      <c r="Z507" s="30"/>
      <c r="AA507" s="30"/>
      <c r="AB507" s="30"/>
      <c r="AC507" s="30"/>
      <c r="AD507" s="30"/>
      <c r="AE507" s="30"/>
      <c r="AF507" s="103"/>
      <c r="AG507" s="30"/>
      <c r="AH507" s="30"/>
      <c r="AI507" s="30"/>
      <c r="AJ507" s="30"/>
      <c r="AK507" s="30"/>
      <c r="AL507" s="30"/>
      <c r="AM507" s="30"/>
    </row>
    <row r="508" spans="2:39" ht="15" customHeight="1" x14ac:dyDescent="0.25">
      <c r="B508" s="30"/>
      <c r="C508" s="30"/>
      <c r="D508" s="30"/>
      <c r="H508" s="30"/>
      <c r="I508" s="30"/>
      <c r="J508" s="30"/>
      <c r="K508" s="30"/>
      <c r="L508" s="30"/>
      <c r="M508" s="30"/>
      <c r="N508" s="30"/>
      <c r="O508" s="30"/>
      <c r="P508" s="30"/>
      <c r="Q508" s="30"/>
      <c r="R508" s="30"/>
      <c r="S508" s="30"/>
      <c r="T508" s="30"/>
      <c r="U508" s="30"/>
      <c r="V508" s="30"/>
      <c r="W508" s="30"/>
      <c r="X508" s="30"/>
      <c r="Y508" s="30"/>
      <c r="Z508" s="30"/>
      <c r="AA508" s="30"/>
      <c r="AB508" s="30"/>
      <c r="AC508" s="30"/>
      <c r="AD508" s="30"/>
      <c r="AE508" s="30"/>
      <c r="AF508" s="103"/>
      <c r="AG508" s="30"/>
      <c r="AH508" s="30"/>
      <c r="AI508" s="30"/>
      <c r="AJ508" s="30"/>
      <c r="AK508" s="30"/>
      <c r="AL508" s="30"/>
      <c r="AM508" s="30"/>
    </row>
    <row r="509" spans="2:39" ht="15" customHeight="1" x14ac:dyDescent="0.25">
      <c r="B509" s="30"/>
      <c r="C509" s="30"/>
      <c r="D509" s="30"/>
      <c r="H509" s="30"/>
      <c r="I509" s="30"/>
      <c r="J509" s="30"/>
      <c r="K509" s="30"/>
      <c r="L509" s="30"/>
      <c r="M509" s="30"/>
      <c r="N509" s="30"/>
      <c r="O509" s="30"/>
      <c r="P509" s="30"/>
      <c r="Q509" s="30"/>
      <c r="R509" s="30"/>
      <c r="S509" s="30"/>
      <c r="T509" s="30"/>
      <c r="U509" s="30"/>
      <c r="V509" s="30"/>
      <c r="W509" s="30"/>
      <c r="X509" s="30"/>
      <c r="Y509" s="30"/>
      <c r="Z509" s="30"/>
      <c r="AA509" s="30"/>
      <c r="AB509" s="30"/>
      <c r="AC509" s="30"/>
      <c r="AD509" s="30"/>
      <c r="AE509" s="30"/>
      <c r="AF509" s="103"/>
      <c r="AG509" s="30"/>
      <c r="AH509" s="30"/>
      <c r="AI509" s="30"/>
      <c r="AJ509" s="30"/>
      <c r="AK509" s="30"/>
      <c r="AL509" s="30"/>
      <c r="AM509" s="30"/>
    </row>
    <row r="510" spans="2:39" ht="15" customHeight="1" x14ac:dyDescent="0.25">
      <c r="B510" s="30"/>
      <c r="C510" s="30"/>
      <c r="D510" s="30"/>
      <c r="H510" s="30"/>
      <c r="I510" s="30"/>
      <c r="J510" s="30"/>
      <c r="K510" s="30"/>
      <c r="L510" s="30"/>
      <c r="M510" s="30"/>
      <c r="N510" s="30"/>
      <c r="O510" s="30"/>
      <c r="P510" s="30"/>
      <c r="Q510" s="30"/>
      <c r="R510" s="30"/>
      <c r="S510" s="30"/>
      <c r="T510" s="30"/>
      <c r="U510" s="30"/>
      <c r="V510" s="30"/>
      <c r="W510" s="30"/>
      <c r="X510" s="30"/>
      <c r="Y510" s="30"/>
      <c r="Z510" s="30"/>
      <c r="AA510" s="30"/>
      <c r="AB510" s="30"/>
      <c r="AC510" s="30"/>
      <c r="AD510" s="30"/>
      <c r="AE510" s="30"/>
      <c r="AF510" s="103"/>
      <c r="AG510" s="30"/>
      <c r="AH510" s="30"/>
      <c r="AI510" s="30"/>
      <c r="AJ510" s="30"/>
      <c r="AK510" s="30"/>
      <c r="AL510" s="30"/>
      <c r="AM510" s="30"/>
    </row>
    <row r="511" spans="2:39" ht="15" customHeight="1" x14ac:dyDescent="0.25">
      <c r="B511" s="30"/>
      <c r="C511" s="30"/>
      <c r="D511" s="30"/>
      <c r="H511" s="30"/>
      <c r="I511" s="30"/>
      <c r="J511" s="30"/>
      <c r="K511" s="30"/>
      <c r="L511" s="30"/>
      <c r="M511" s="30"/>
      <c r="N511" s="30"/>
      <c r="O511" s="30"/>
      <c r="P511" s="30"/>
      <c r="Q511" s="30"/>
      <c r="R511" s="30"/>
      <c r="S511" s="30"/>
      <c r="T511" s="30"/>
      <c r="U511" s="30"/>
      <c r="V511" s="30"/>
      <c r="W511" s="30"/>
      <c r="X511" s="30"/>
      <c r="Y511" s="30"/>
      <c r="Z511" s="30"/>
      <c r="AA511" s="30"/>
      <c r="AB511" s="30"/>
      <c r="AC511" s="30"/>
      <c r="AD511" s="30"/>
      <c r="AE511" s="30"/>
      <c r="AF511" s="103"/>
      <c r="AG511" s="30"/>
      <c r="AH511" s="30"/>
      <c r="AI511" s="30"/>
      <c r="AJ511" s="30"/>
      <c r="AK511" s="30"/>
      <c r="AL511" s="30"/>
      <c r="AM511" s="30"/>
    </row>
    <row r="512" spans="2:39" ht="15" customHeight="1" x14ac:dyDescent="0.25">
      <c r="B512" s="30"/>
      <c r="C512" s="30"/>
      <c r="D512" s="30"/>
      <c r="H512" s="30"/>
      <c r="I512" s="30"/>
      <c r="J512" s="30"/>
      <c r="K512" s="30"/>
      <c r="L512" s="30"/>
      <c r="M512" s="30"/>
      <c r="N512" s="30"/>
      <c r="O512" s="30"/>
      <c r="P512" s="30"/>
      <c r="Q512" s="30"/>
      <c r="R512" s="30"/>
      <c r="S512" s="30"/>
      <c r="T512" s="30"/>
      <c r="U512" s="30"/>
      <c r="V512" s="30"/>
      <c r="W512" s="30"/>
      <c r="X512" s="30"/>
      <c r="Y512" s="30"/>
      <c r="Z512" s="30"/>
      <c r="AA512" s="30"/>
      <c r="AB512" s="30"/>
      <c r="AC512" s="30"/>
      <c r="AD512" s="30"/>
      <c r="AE512" s="30"/>
      <c r="AF512" s="103"/>
      <c r="AG512" s="30"/>
      <c r="AH512" s="30"/>
      <c r="AI512" s="30"/>
      <c r="AJ512" s="30"/>
      <c r="AK512" s="30"/>
      <c r="AL512" s="30"/>
      <c r="AM512" s="30"/>
    </row>
    <row r="513" spans="2:39" ht="15" customHeight="1" x14ac:dyDescent="0.25">
      <c r="B513" s="30"/>
      <c r="C513" s="30"/>
      <c r="D513" s="30"/>
      <c r="H513" s="30"/>
      <c r="I513" s="30"/>
      <c r="J513" s="30"/>
      <c r="K513" s="30"/>
      <c r="L513" s="30"/>
      <c r="M513" s="30"/>
      <c r="N513" s="30"/>
      <c r="O513" s="30"/>
      <c r="P513" s="30"/>
      <c r="Q513" s="30"/>
      <c r="R513" s="30"/>
      <c r="S513" s="30"/>
      <c r="T513" s="30"/>
      <c r="U513" s="30"/>
      <c r="V513" s="30"/>
      <c r="W513" s="30"/>
      <c r="X513" s="30"/>
      <c r="Y513" s="30"/>
      <c r="Z513" s="30"/>
      <c r="AA513" s="30"/>
      <c r="AB513" s="30"/>
      <c r="AC513" s="30"/>
      <c r="AD513" s="30"/>
      <c r="AE513" s="30"/>
      <c r="AF513" s="103"/>
      <c r="AG513" s="30"/>
      <c r="AH513" s="30"/>
      <c r="AI513" s="30"/>
      <c r="AJ513" s="30"/>
      <c r="AK513" s="30"/>
      <c r="AL513" s="30"/>
      <c r="AM513" s="30"/>
    </row>
    <row r="514" spans="2:39" ht="15" customHeight="1" x14ac:dyDescent="0.25">
      <c r="B514" s="30"/>
      <c r="C514" s="30"/>
      <c r="D514" s="30"/>
      <c r="H514" s="30"/>
      <c r="I514" s="30"/>
      <c r="J514" s="30"/>
      <c r="K514" s="30"/>
      <c r="L514" s="30"/>
      <c r="M514" s="30"/>
      <c r="N514" s="30"/>
      <c r="O514" s="30"/>
      <c r="P514" s="30"/>
      <c r="Q514" s="30"/>
      <c r="R514" s="30"/>
      <c r="S514" s="30"/>
      <c r="T514" s="30"/>
      <c r="U514" s="30"/>
      <c r="V514" s="30"/>
      <c r="W514" s="30"/>
      <c r="X514" s="30"/>
      <c r="Y514" s="30"/>
      <c r="Z514" s="30"/>
      <c r="AA514" s="30"/>
      <c r="AB514" s="30"/>
      <c r="AC514" s="30"/>
      <c r="AD514" s="30"/>
      <c r="AE514" s="30"/>
      <c r="AF514" s="103"/>
      <c r="AG514" s="30"/>
      <c r="AH514" s="30"/>
      <c r="AI514" s="30"/>
      <c r="AJ514" s="30"/>
      <c r="AK514" s="30"/>
      <c r="AL514" s="30"/>
      <c r="AM514" s="30"/>
    </row>
    <row r="515" spans="2:39" ht="15" customHeight="1" x14ac:dyDescent="0.25">
      <c r="B515" s="30"/>
      <c r="C515" s="30"/>
      <c r="D515" s="30"/>
      <c r="H515" s="30"/>
      <c r="I515" s="30"/>
      <c r="J515" s="30"/>
      <c r="K515" s="30"/>
      <c r="L515" s="30"/>
      <c r="M515" s="30"/>
      <c r="N515" s="30"/>
      <c r="O515" s="30"/>
      <c r="P515" s="30"/>
      <c r="Q515" s="30"/>
      <c r="R515" s="30"/>
      <c r="S515" s="30"/>
      <c r="T515" s="30"/>
      <c r="U515" s="30"/>
      <c r="V515" s="30"/>
      <c r="W515" s="30"/>
      <c r="X515" s="30"/>
      <c r="Y515" s="30"/>
      <c r="Z515" s="30"/>
      <c r="AA515" s="30"/>
      <c r="AB515" s="30"/>
      <c r="AC515" s="30"/>
      <c r="AD515" s="30"/>
      <c r="AE515" s="30"/>
      <c r="AF515" s="103"/>
      <c r="AG515" s="30"/>
      <c r="AH515" s="30"/>
      <c r="AI515" s="30"/>
      <c r="AJ515" s="30"/>
      <c r="AK515" s="30"/>
      <c r="AL515" s="30"/>
      <c r="AM515" s="30"/>
    </row>
    <row r="516" spans="2:39" ht="15" customHeight="1" x14ac:dyDescent="0.25">
      <c r="B516" s="30"/>
      <c r="C516" s="30"/>
      <c r="D516" s="30"/>
      <c r="H516" s="30"/>
      <c r="I516" s="30"/>
      <c r="J516" s="30"/>
      <c r="K516" s="30"/>
      <c r="L516" s="30"/>
      <c r="M516" s="30"/>
      <c r="N516" s="30"/>
      <c r="O516" s="30"/>
      <c r="P516" s="30"/>
      <c r="Q516" s="30"/>
      <c r="R516" s="30"/>
      <c r="S516" s="30"/>
      <c r="T516" s="30"/>
      <c r="U516" s="30"/>
      <c r="V516" s="30"/>
      <c r="W516" s="30"/>
      <c r="X516" s="30"/>
      <c r="Y516" s="30"/>
      <c r="Z516" s="30"/>
      <c r="AA516" s="30"/>
      <c r="AB516" s="30"/>
      <c r="AC516" s="30"/>
      <c r="AD516" s="30"/>
      <c r="AE516" s="30"/>
      <c r="AF516" s="103"/>
      <c r="AG516" s="30"/>
      <c r="AH516" s="30"/>
      <c r="AI516" s="30"/>
      <c r="AJ516" s="30"/>
      <c r="AK516" s="30"/>
      <c r="AL516" s="30"/>
      <c r="AM516" s="30"/>
    </row>
    <row r="517" spans="2:39" ht="15" customHeight="1" thickBot="1" x14ac:dyDescent="0.3">
      <c r="B517" s="30"/>
      <c r="C517" s="30"/>
      <c r="D517" s="30"/>
      <c r="H517" s="30"/>
      <c r="I517" s="30"/>
      <c r="J517" s="30"/>
      <c r="K517" s="30"/>
      <c r="L517" s="30"/>
      <c r="M517" s="30"/>
      <c r="N517" s="30"/>
      <c r="O517" s="30"/>
      <c r="P517" s="30"/>
      <c r="Q517" s="30"/>
      <c r="R517" s="30"/>
      <c r="S517" s="30"/>
      <c r="T517" s="30"/>
      <c r="U517" s="30"/>
      <c r="V517" s="30"/>
      <c r="W517" s="30"/>
      <c r="X517" s="30"/>
      <c r="Y517" s="30"/>
      <c r="Z517" s="30"/>
      <c r="AA517" s="30"/>
      <c r="AB517" s="30"/>
      <c r="AC517" s="30"/>
      <c r="AD517" s="30"/>
      <c r="AE517" s="30"/>
      <c r="AF517" s="103"/>
      <c r="AG517" s="30"/>
      <c r="AH517" s="30"/>
      <c r="AI517" s="30"/>
      <c r="AJ517" s="30"/>
      <c r="AK517" s="30"/>
      <c r="AL517" s="30"/>
      <c r="AM517" s="30"/>
    </row>
    <row r="518" spans="2:39" ht="18" customHeight="1" x14ac:dyDescent="0.25">
      <c r="B518" s="30"/>
      <c r="C518" s="30"/>
      <c r="D518" s="30"/>
      <c r="E518" s="79" t="s">
        <v>64</v>
      </c>
      <c r="F518" s="342" t="s">
        <v>2</v>
      </c>
      <c r="G518" s="80" t="s">
        <v>82</v>
      </c>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103"/>
      <c r="AG518" s="30"/>
      <c r="AH518" s="30"/>
      <c r="AI518" s="30"/>
      <c r="AJ518" s="30"/>
      <c r="AK518" s="30"/>
      <c r="AL518" s="30"/>
      <c r="AM518" s="30"/>
    </row>
    <row r="519" spans="2:39" ht="18" customHeight="1" x14ac:dyDescent="0.25">
      <c r="B519" s="30"/>
      <c r="C519" s="30"/>
      <c r="D519" s="30"/>
      <c r="E519" s="79" t="s">
        <v>56</v>
      </c>
      <c r="F519" s="343" t="s">
        <v>4</v>
      </c>
      <c r="G519" s="80" t="s">
        <v>76</v>
      </c>
      <c r="H519" s="30"/>
      <c r="I519" s="30"/>
      <c r="J519" s="30"/>
      <c r="K519" s="30"/>
      <c r="L519" s="30"/>
      <c r="M519" s="30"/>
      <c r="N519" s="30"/>
      <c r="O519" s="30"/>
      <c r="P519" s="30"/>
      <c r="Q519" s="30"/>
      <c r="R519" s="30"/>
      <c r="S519" s="30"/>
      <c r="T519" s="30"/>
      <c r="U519" s="30"/>
      <c r="V519" s="30"/>
      <c r="W519" s="30"/>
      <c r="X519" s="30"/>
      <c r="Y519" s="30"/>
      <c r="Z519" s="30"/>
      <c r="AA519" s="30"/>
      <c r="AB519" s="30"/>
      <c r="AC519" s="30"/>
      <c r="AD519" s="30"/>
      <c r="AE519" s="30"/>
      <c r="AF519" s="103"/>
      <c r="AG519" s="30"/>
      <c r="AH519" s="30"/>
      <c r="AI519" s="30"/>
      <c r="AJ519" s="30"/>
      <c r="AK519" s="30"/>
      <c r="AL519" s="30"/>
      <c r="AM519" s="30"/>
    </row>
    <row r="520" spans="2:39" ht="18" customHeight="1" x14ac:dyDescent="0.25">
      <c r="B520" s="30"/>
      <c r="C520" s="30"/>
      <c r="D520" s="30"/>
      <c r="E520" s="79" t="s">
        <v>65</v>
      </c>
      <c r="F520" s="343" t="s">
        <v>6</v>
      </c>
      <c r="G520" s="80" t="s">
        <v>83</v>
      </c>
      <c r="H520" s="30"/>
      <c r="I520" s="30"/>
      <c r="J520" s="30"/>
      <c r="K520" s="30"/>
      <c r="L520" s="30"/>
      <c r="M520" s="30"/>
      <c r="N520" s="30"/>
      <c r="O520" s="30"/>
      <c r="P520" s="30"/>
      <c r="Q520" s="30"/>
      <c r="R520" s="30"/>
      <c r="S520" s="30"/>
      <c r="T520" s="30"/>
      <c r="U520" s="30"/>
      <c r="V520" s="30"/>
      <c r="W520" s="30"/>
      <c r="X520" s="30"/>
      <c r="Y520" s="30"/>
      <c r="Z520" s="30"/>
      <c r="AA520" s="30"/>
      <c r="AB520" s="30"/>
      <c r="AC520" s="30"/>
      <c r="AD520" s="30"/>
      <c r="AE520" s="30"/>
      <c r="AF520" s="103"/>
      <c r="AG520" s="30"/>
      <c r="AH520" s="30"/>
      <c r="AI520" s="30"/>
      <c r="AJ520" s="30"/>
      <c r="AK520" s="30"/>
      <c r="AL520" s="30"/>
      <c r="AM520" s="30"/>
    </row>
    <row r="521" spans="2:39" ht="18" customHeight="1" x14ac:dyDescent="0.25">
      <c r="B521" s="30"/>
      <c r="C521" s="30"/>
      <c r="D521" s="30"/>
      <c r="E521" s="79" t="s">
        <v>66</v>
      </c>
      <c r="F521" s="343" t="s">
        <v>8</v>
      </c>
      <c r="G521" s="80" t="s">
        <v>179</v>
      </c>
      <c r="H521" s="30"/>
      <c r="I521" s="30"/>
      <c r="J521" s="30"/>
      <c r="K521" s="30"/>
      <c r="L521" s="30"/>
      <c r="M521" s="30"/>
      <c r="N521" s="30"/>
      <c r="O521" s="30"/>
      <c r="P521" s="30"/>
      <c r="Q521" s="30"/>
      <c r="R521" s="30"/>
      <c r="S521" s="30"/>
      <c r="T521" s="30"/>
      <c r="U521" s="30"/>
      <c r="V521" s="30"/>
      <c r="W521" s="30"/>
      <c r="X521" s="30"/>
      <c r="Y521" s="30"/>
      <c r="Z521" s="30"/>
      <c r="AA521" s="30"/>
      <c r="AB521" s="30"/>
      <c r="AC521" s="30"/>
      <c r="AD521" s="30"/>
      <c r="AE521" s="30"/>
      <c r="AF521" s="103"/>
      <c r="AG521" s="30"/>
      <c r="AH521" s="30"/>
      <c r="AI521" s="30"/>
      <c r="AJ521" s="30"/>
      <c r="AK521" s="30"/>
      <c r="AL521" s="30"/>
      <c r="AM521" s="30"/>
    </row>
    <row r="522" spans="2:39" ht="18" customHeight="1" x14ac:dyDescent="0.25">
      <c r="B522" s="30"/>
      <c r="C522" s="30"/>
      <c r="D522" s="30"/>
      <c r="E522" s="79" t="s">
        <v>80</v>
      </c>
      <c r="F522" s="343" t="s">
        <v>10</v>
      </c>
      <c r="G522" s="80" t="s">
        <v>84</v>
      </c>
      <c r="H522" s="30"/>
      <c r="I522" s="30"/>
      <c r="J522" s="30"/>
      <c r="K522" s="30"/>
      <c r="L522" s="30"/>
      <c r="M522" s="30"/>
      <c r="N522" s="30"/>
      <c r="O522" s="30"/>
      <c r="P522" s="30"/>
      <c r="Q522" s="30"/>
      <c r="R522" s="30"/>
      <c r="S522" s="30"/>
      <c r="T522" s="30"/>
      <c r="U522" s="30"/>
      <c r="V522" s="30"/>
      <c r="W522" s="30"/>
      <c r="X522" s="30"/>
      <c r="Y522" s="30"/>
      <c r="Z522" s="30"/>
      <c r="AA522" s="30"/>
      <c r="AB522" s="30"/>
      <c r="AC522" s="30"/>
      <c r="AD522" s="30"/>
      <c r="AE522" s="30"/>
      <c r="AF522" s="103"/>
      <c r="AG522" s="30"/>
      <c r="AH522" s="30"/>
      <c r="AI522" s="30"/>
      <c r="AJ522" s="30"/>
      <c r="AK522" s="30"/>
      <c r="AL522" s="30"/>
      <c r="AM522" s="30"/>
    </row>
    <row r="523" spans="2:39" ht="18" customHeight="1" x14ac:dyDescent="0.25">
      <c r="B523" s="30"/>
      <c r="C523" s="30"/>
      <c r="D523" s="30"/>
      <c r="E523" s="79" t="s">
        <v>75</v>
      </c>
      <c r="F523" s="343" t="s">
        <v>12</v>
      </c>
      <c r="G523" s="80" t="s">
        <v>171</v>
      </c>
      <c r="H523" s="30"/>
      <c r="I523" s="30"/>
      <c r="J523" s="30"/>
      <c r="K523" s="30"/>
      <c r="L523" s="30"/>
      <c r="M523" s="30"/>
      <c r="N523" s="30"/>
      <c r="O523" s="30"/>
      <c r="P523" s="30"/>
      <c r="Q523" s="30"/>
      <c r="R523" s="30"/>
      <c r="S523" s="30"/>
      <c r="T523" s="30"/>
      <c r="U523" s="30"/>
      <c r="V523" s="30"/>
      <c r="W523" s="30"/>
      <c r="X523" s="30"/>
      <c r="Y523" s="30"/>
      <c r="Z523" s="30"/>
      <c r="AA523" s="30"/>
      <c r="AB523" s="30"/>
      <c r="AC523" s="30"/>
      <c r="AD523" s="30"/>
      <c r="AE523" s="30"/>
      <c r="AF523" s="103"/>
      <c r="AG523" s="30"/>
      <c r="AH523" s="30"/>
      <c r="AI523" s="30"/>
      <c r="AJ523" s="30"/>
      <c r="AK523" s="30"/>
      <c r="AL523" s="30"/>
      <c r="AM523" s="30"/>
    </row>
    <row r="524" spans="2:39" ht="18" customHeight="1" x14ac:dyDescent="0.25">
      <c r="B524" s="30"/>
      <c r="C524" s="30"/>
      <c r="D524" s="30"/>
      <c r="E524" s="79" t="s">
        <v>67</v>
      </c>
      <c r="G524" s="80" t="s">
        <v>85</v>
      </c>
      <c r="H524" s="30"/>
      <c r="I524" s="30"/>
      <c r="J524" s="30"/>
      <c r="K524" s="30"/>
      <c r="L524" s="30"/>
      <c r="M524" s="30"/>
      <c r="N524" s="30"/>
      <c r="O524" s="30"/>
      <c r="P524" s="30"/>
      <c r="Q524" s="30"/>
      <c r="R524" s="30"/>
      <c r="S524" s="30"/>
      <c r="T524" s="30"/>
      <c r="U524" s="30"/>
      <c r="V524" s="30"/>
      <c r="W524" s="30"/>
      <c r="X524" s="30"/>
      <c r="Y524" s="30"/>
      <c r="Z524" s="30"/>
      <c r="AA524" s="30"/>
      <c r="AB524" s="30"/>
      <c r="AC524" s="30"/>
      <c r="AD524" s="30"/>
      <c r="AE524" s="30"/>
      <c r="AF524" s="103"/>
      <c r="AG524" s="30"/>
      <c r="AH524" s="30"/>
      <c r="AI524" s="30"/>
      <c r="AJ524" s="30"/>
      <c r="AK524" s="30"/>
      <c r="AL524" s="30"/>
      <c r="AM524" s="30"/>
    </row>
    <row r="525" spans="2:39" ht="18" customHeight="1" x14ac:dyDescent="0.25">
      <c r="B525" s="30"/>
      <c r="C525" s="30"/>
      <c r="D525" s="30"/>
      <c r="E525" s="79" t="s">
        <v>68</v>
      </c>
      <c r="G525" s="80" t="s">
        <v>87</v>
      </c>
      <c r="H525" s="30"/>
      <c r="I525" s="30"/>
      <c r="J525" s="30"/>
      <c r="K525" s="30"/>
      <c r="L525" s="30"/>
      <c r="M525" s="30"/>
      <c r="N525" s="30"/>
      <c r="O525" s="30"/>
      <c r="P525" s="30"/>
      <c r="Q525" s="30"/>
      <c r="R525" s="30"/>
      <c r="S525" s="30"/>
      <c r="T525" s="30"/>
      <c r="U525" s="30"/>
      <c r="V525" s="30"/>
      <c r="W525" s="30"/>
      <c r="X525" s="30"/>
      <c r="Y525" s="30"/>
      <c r="Z525" s="30"/>
      <c r="AA525" s="30"/>
      <c r="AB525" s="30"/>
      <c r="AC525" s="30"/>
      <c r="AD525" s="30"/>
      <c r="AE525" s="30"/>
      <c r="AF525" s="103"/>
      <c r="AG525" s="30"/>
      <c r="AH525" s="30"/>
      <c r="AI525" s="30"/>
      <c r="AJ525" s="30"/>
      <c r="AK525" s="30"/>
      <c r="AL525" s="30"/>
      <c r="AM525" s="30"/>
    </row>
    <row r="526" spans="2:39" ht="18" customHeight="1" x14ac:dyDescent="0.25">
      <c r="B526" s="30"/>
      <c r="C526" s="30"/>
      <c r="D526" s="30"/>
      <c r="E526" s="79" t="s">
        <v>92</v>
      </c>
      <c r="G526" s="80" t="s">
        <v>200</v>
      </c>
      <c r="H526" s="30"/>
      <c r="I526" s="30"/>
      <c r="J526" s="30"/>
      <c r="K526" s="30"/>
      <c r="L526" s="30"/>
      <c r="M526" s="30"/>
      <c r="N526" s="30"/>
      <c r="O526" s="30"/>
      <c r="P526" s="30"/>
      <c r="Q526" s="30"/>
      <c r="R526" s="30"/>
      <c r="S526" s="30"/>
      <c r="T526" s="30"/>
      <c r="U526" s="30"/>
      <c r="V526" s="30"/>
      <c r="W526" s="30"/>
      <c r="X526" s="30"/>
      <c r="Y526" s="30"/>
      <c r="Z526" s="30"/>
      <c r="AA526" s="30"/>
      <c r="AB526" s="30"/>
      <c r="AC526" s="30"/>
      <c r="AD526" s="30"/>
      <c r="AE526" s="30"/>
      <c r="AF526" s="103"/>
      <c r="AG526" s="30"/>
      <c r="AH526" s="30"/>
      <c r="AI526" s="30"/>
      <c r="AJ526" s="30"/>
      <c r="AK526" s="30"/>
      <c r="AL526" s="30"/>
      <c r="AM526" s="30"/>
    </row>
    <row r="527" spans="2:39" ht="18" customHeight="1" x14ac:dyDescent="0.25">
      <c r="B527" s="30"/>
      <c r="C527" s="30"/>
      <c r="D527" s="30"/>
      <c r="E527" s="79" t="s">
        <v>69</v>
      </c>
      <c r="G527" s="80" t="s">
        <v>86</v>
      </c>
      <c r="H527" s="30"/>
      <c r="I527" s="30"/>
      <c r="J527" s="30"/>
      <c r="K527" s="30"/>
      <c r="L527" s="30"/>
      <c r="M527" s="30"/>
      <c r="N527" s="30"/>
      <c r="O527" s="30"/>
      <c r="P527" s="30"/>
      <c r="Q527" s="30"/>
      <c r="R527" s="30"/>
      <c r="S527" s="30"/>
      <c r="T527" s="30"/>
      <c r="U527" s="30"/>
      <c r="V527" s="30"/>
      <c r="W527" s="30"/>
      <c r="X527" s="30"/>
      <c r="Y527" s="30"/>
      <c r="Z527" s="30"/>
      <c r="AA527" s="30"/>
      <c r="AB527" s="30"/>
      <c r="AC527" s="30"/>
      <c r="AD527" s="30"/>
      <c r="AE527" s="30"/>
      <c r="AF527" s="103"/>
      <c r="AG527" s="30"/>
      <c r="AH527" s="30"/>
      <c r="AI527" s="30"/>
      <c r="AJ527" s="30"/>
      <c r="AK527" s="30"/>
      <c r="AL527" s="30"/>
      <c r="AM527" s="30"/>
    </row>
    <row r="528" spans="2:39" ht="18" customHeight="1" x14ac:dyDescent="0.25">
      <c r="B528" s="30"/>
      <c r="C528" s="30"/>
      <c r="D528" s="30"/>
      <c r="E528" s="79" t="s">
        <v>81</v>
      </c>
      <c r="H528" s="30"/>
      <c r="I528" s="30"/>
      <c r="J528" s="30"/>
      <c r="K528" s="30"/>
      <c r="L528" s="30"/>
      <c r="M528" s="30"/>
      <c r="N528" s="30"/>
      <c r="O528" s="30"/>
      <c r="P528" s="30"/>
      <c r="Q528" s="30"/>
      <c r="R528" s="30"/>
      <c r="S528" s="30"/>
      <c r="T528" s="30"/>
      <c r="U528" s="30"/>
      <c r="V528" s="30"/>
      <c r="W528" s="30"/>
      <c r="X528" s="30"/>
      <c r="Y528" s="30"/>
      <c r="Z528" s="30"/>
      <c r="AA528" s="30"/>
      <c r="AB528" s="30"/>
      <c r="AC528" s="30"/>
      <c r="AD528" s="30"/>
      <c r="AE528" s="30"/>
      <c r="AF528" s="103"/>
      <c r="AG528" s="30"/>
      <c r="AH528" s="30"/>
      <c r="AI528" s="30"/>
      <c r="AJ528" s="30"/>
      <c r="AK528" s="30"/>
      <c r="AL528" s="30"/>
      <c r="AM528" s="30"/>
    </row>
    <row r="529" spans="2:39" ht="18" customHeight="1" x14ac:dyDescent="0.25">
      <c r="B529" s="30"/>
      <c r="C529" s="30"/>
      <c r="D529" s="30"/>
      <c r="E529" s="79" t="s">
        <v>71</v>
      </c>
      <c r="H529" s="30"/>
      <c r="I529" s="30"/>
      <c r="J529" s="30"/>
      <c r="K529" s="30"/>
      <c r="L529" s="30"/>
      <c r="M529" s="30"/>
      <c r="N529" s="30"/>
      <c r="O529" s="30"/>
      <c r="P529" s="30"/>
      <c r="Q529" s="30"/>
      <c r="R529" s="30"/>
      <c r="S529" s="30"/>
      <c r="T529" s="30"/>
      <c r="U529" s="30"/>
      <c r="V529" s="30"/>
      <c r="W529" s="30"/>
      <c r="X529" s="30"/>
      <c r="Y529" s="30"/>
      <c r="Z529" s="30"/>
      <c r="AA529" s="30"/>
      <c r="AB529" s="30"/>
      <c r="AC529" s="30"/>
      <c r="AD529" s="30"/>
      <c r="AE529" s="30"/>
      <c r="AF529" s="103"/>
      <c r="AG529" s="30"/>
      <c r="AH529" s="30"/>
      <c r="AI529" s="30"/>
      <c r="AJ529" s="30"/>
      <c r="AK529" s="30"/>
      <c r="AL529" s="30"/>
      <c r="AM529" s="30"/>
    </row>
    <row r="530" spans="2:39" ht="18" customHeight="1" x14ac:dyDescent="0.25">
      <c r="B530" s="30"/>
      <c r="C530" s="30"/>
      <c r="D530" s="30"/>
      <c r="E530" s="79" t="s">
        <v>72</v>
      </c>
      <c r="H530" s="30"/>
      <c r="I530" s="30"/>
      <c r="J530" s="30"/>
      <c r="K530" s="30"/>
      <c r="L530" s="30"/>
      <c r="M530" s="30"/>
      <c r="N530" s="30"/>
      <c r="O530" s="30"/>
      <c r="P530" s="30"/>
      <c r="Q530" s="30"/>
      <c r="R530" s="30"/>
      <c r="S530" s="30"/>
      <c r="T530" s="30"/>
      <c r="U530" s="30"/>
      <c r="V530" s="30"/>
      <c r="W530" s="30"/>
      <c r="X530" s="30"/>
      <c r="Y530" s="30"/>
      <c r="Z530" s="30"/>
      <c r="AA530" s="30"/>
      <c r="AB530" s="30"/>
      <c r="AC530" s="30"/>
      <c r="AD530" s="30"/>
      <c r="AE530" s="30"/>
      <c r="AF530" s="103"/>
      <c r="AG530" s="30"/>
      <c r="AH530" s="30"/>
      <c r="AI530" s="30"/>
      <c r="AJ530" s="30"/>
      <c r="AK530" s="30"/>
      <c r="AL530" s="30"/>
      <c r="AM530" s="30"/>
    </row>
    <row r="531" spans="2:39" ht="18" customHeight="1" x14ac:dyDescent="0.25">
      <c r="B531" s="30"/>
      <c r="C531" s="30"/>
      <c r="D531" s="30"/>
      <c r="E531" s="79" t="s">
        <v>73</v>
      </c>
      <c r="H531" s="30"/>
      <c r="I531" s="30"/>
      <c r="J531" s="30"/>
      <c r="K531" s="30"/>
      <c r="L531" s="30"/>
      <c r="M531" s="30"/>
      <c r="N531" s="30"/>
      <c r="O531" s="30"/>
      <c r="P531" s="30"/>
      <c r="Q531" s="30"/>
      <c r="R531" s="30"/>
      <c r="S531" s="30"/>
      <c r="T531" s="30"/>
      <c r="U531" s="30"/>
      <c r="V531" s="30"/>
      <c r="W531" s="30"/>
      <c r="X531" s="30"/>
      <c r="Y531" s="30"/>
      <c r="Z531" s="30"/>
      <c r="AA531" s="30"/>
      <c r="AB531" s="30"/>
      <c r="AC531" s="30"/>
      <c r="AD531" s="30"/>
      <c r="AE531" s="30"/>
      <c r="AF531" s="103"/>
      <c r="AG531" s="30"/>
      <c r="AH531" s="30"/>
      <c r="AI531" s="30"/>
      <c r="AJ531" s="30"/>
      <c r="AK531" s="30"/>
      <c r="AL531" s="30"/>
      <c r="AM531" s="30"/>
    </row>
    <row r="532" spans="2:39" ht="18" customHeight="1" x14ac:dyDescent="0.25">
      <c r="B532" s="30"/>
      <c r="C532" s="30"/>
      <c r="D532" s="30"/>
      <c r="E532" s="79" t="s">
        <v>74</v>
      </c>
      <c r="H532" s="30"/>
      <c r="I532" s="30"/>
      <c r="J532" s="30"/>
      <c r="K532" s="30"/>
      <c r="L532" s="30"/>
      <c r="M532" s="30"/>
      <c r="N532" s="30"/>
      <c r="O532" s="30"/>
      <c r="P532" s="30"/>
      <c r="Q532" s="30"/>
      <c r="R532" s="30"/>
      <c r="S532" s="30"/>
      <c r="T532" s="30"/>
      <c r="U532" s="30"/>
      <c r="V532" s="30"/>
      <c r="W532" s="30"/>
      <c r="X532" s="30"/>
      <c r="Y532" s="30"/>
      <c r="Z532" s="30"/>
      <c r="AA532" s="30"/>
      <c r="AB532" s="30"/>
      <c r="AC532" s="30"/>
      <c r="AD532" s="30"/>
      <c r="AE532" s="30"/>
      <c r="AF532" s="103"/>
      <c r="AG532" s="30"/>
      <c r="AH532" s="30"/>
      <c r="AI532" s="30"/>
      <c r="AJ532" s="30"/>
      <c r="AK532" s="30"/>
      <c r="AL532" s="30"/>
      <c r="AM532" s="30"/>
    </row>
  </sheetData>
  <sheetProtection formatCells="0" insertRows="0" selectLockedCells="1" autoFilter="0"/>
  <autoFilter ref="A9:WWV43">
    <filterColumn colId="0" showButton="0"/>
    <filterColumn colId="10" showButton="0"/>
    <filterColumn colId="26" showButton="0"/>
    <filterColumn colId="27" showButton="0"/>
  </autoFilter>
  <mergeCells count="145">
    <mergeCell ref="A21:A22"/>
    <mergeCell ref="B21:B22"/>
    <mergeCell ref="A23:A24"/>
    <mergeCell ref="A25:A29"/>
    <mergeCell ref="B25:B29"/>
    <mergeCell ref="B12:B20"/>
    <mergeCell ref="A12:A20"/>
    <mergeCell ref="M53:M54"/>
    <mergeCell ref="Q53:R54"/>
    <mergeCell ref="A31:A32"/>
    <mergeCell ref="K41:L41"/>
    <mergeCell ref="K42:L42"/>
    <mergeCell ref="B37:B38"/>
    <mergeCell ref="A37:A38"/>
    <mergeCell ref="B31:B32"/>
    <mergeCell ref="B33:B34"/>
    <mergeCell ref="B35:B36"/>
    <mergeCell ref="A35:A36"/>
    <mergeCell ref="A33:A34"/>
    <mergeCell ref="AE87:AH87"/>
    <mergeCell ref="O85:R85"/>
    <mergeCell ref="AE85:AH85"/>
    <mergeCell ref="O86:R86"/>
    <mergeCell ref="AE86:AH86"/>
    <mergeCell ref="M55:M56"/>
    <mergeCell ref="Q55:R56"/>
    <mergeCell ref="S55:S56"/>
    <mergeCell ref="W55:W56"/>
    <mergeCell ref="AC82:AL82"/>
    <mergeCell ref="O83:R83"/>
    <mergeCell ref="AC83:AD84"/>
    <mergeCell ref="AE83:AL83"/>
    <mergeCell ref="O84:R84"/>
    <mergeCell ref="AE84:AH84"/>
    <mergeCell ref="W57:W58"/>
    <mergeCell ref="O87:R87"/>
    <mergeCell ref="N66:S66"/>
    <mergeCell ref="Q59:R59"/>
    <mergeCell ref="Q60:R60"/>
    <mergeCell ref="N59:P59"/>
    <mergeCell ref="N60:P60"/>
    <mergeCell ref="Q57:R58"/>
    <mergeCell ref="S57:S58"/>
    <mergeCell ref="C61:D61"/>
    <mergeCell ref="H61:J61"/>
    <mergeCell ref="C58:D58"/>
    <mergeCell ref="H58:J58"/>
    <mergeCell ref="N55:P56"/>
    <mergeCell ref="N57:P58"/>
    <mergeCell ref="C55:D55"/>
    <mergeCell ref="I55:J55"/>
    <mergeCell ref="L55:L56"/>
    <mergeCell ref="D57:E57"/>
    <mergeCell ref="L57:L58"/>
    <mergeCell ref="M57:M58"/>
    <mergeCell ref="C59:D59"/>
    <mergeCell ref="H59:J59"/>
    <mergeCell ref="C60:D60"/>
    <mergeCell ref="H60:J60"/>
    <mergeCell ref="AM1:AN1"/>
    <mergeCell ref="AM2:AN2"/>
    <mergeCell ref="AM3:AN3"/>
    <mergeCell ref="K15:L15"/>
    <mergeCell ref="K20:L20"/>
    <mergeCell ref="AA40:AC40"/>
    <mergeCell ref="K11:L11"/>
    <mergeCell ref="AA11:AC11"/>
    <mergeCell ref="W7:X8"/>
    <mergeCell ref="Z7:Z9"/>
    <mergeCell ref="AA7:AC9"/>
    <mergeCell ref="K12:L12"/>
    <mergeCell ref="K35:L35"/>
    <mergeCell ref="K36:L36"/>
    <mergeCell ref="K37:L37"/>
    <mergeCell ref="K30:L30"/>
    <mergeCell ref="K31:L31"/>
    <mergeCell ref="K32:L32"/>
    <mergeCell ref="K33:L33"/>
    <mergeCell ref="K34:L34"/>
    <mergeCell ref="K38:L38"/>
    <mergeCell ref="K39:L39"/>
    <mergeCell ref="K40:L40"/>
    <mergeCell ref="K10:L10"/>
    <mergeCell ref="D7:D8"/>
    <mergeCell ref="E7:E9"/>
    <mergeCell ref="S53:S54"/>
    <mergeCell ref="W53:W54"/>
    <mergeCell ref="Q51:R52"/>
    <mergeCell ref="S51:S52"/>
    <mergeCell ref="C53:D53"/>
    <mergeCell ref="I53:J53"/>
    <mergeCell ref="L53:L54"/>
    <mergeCell ref="C54:D54"/>
    <mergeCell ref="I54:J54"/>
    <mergeCell ref="N53:P54"/>
    <mergeCell ref="C49:F49"/>
    <mergeCell ref="C50:D50"/>
    <mergeCell ref="I50:J50"/>
    <mergeCell ref="L50:L52"/>
    <mergeCell ref="C51:D51"/>
    <mergeCell ref="M51:M52"/>
    <mergeCell ref="C52:D52"/>
    <mergeCell ref="M50:R50"/>
    <mergeCell ref="L49:R49"/>
    <mergeCell ref="K18:L18"/>
    <mergeCell ref="N51:P52"/>
    <mergeCell ref="K19:L19"/>
    <mergeCell ref="AD8:AD9"/>
    <mergeCell ref="AE8:AF8"/>
    <mergeCell ref="K9:L9"/>
    <mergeCell ref="F1:AL1"/>
    <mergeCell ref="F2:AL3"/>
    <mergeCell ref="A1:E3"/>
    <mergeCell ref="A7:B9"/>
    <mergeCell ref="K23:L23"/>
    <mergeCell ref="AG8:AG9"/>
    <mergeCell ref="AH8:AI8"/>
    <mergeCell ref="AD7:AJ7"/>
    <mergeCell ref="AJ8:AJ9"/>
    <mergeCell ref="AK7:AN7"/>
    <mergeCell ref="AK8:AK9"/>
    <mergeCell ref="AL8:AL9"/>
    <mergeCell ref="AM8:AM9"/>
    <mergeCell ref="AN8:AN9"/>
    <mergeCell ref="AA10:AC10"/>
    <mergeCell ref="G7:G9"/>
    <mergeCell ref="K17:L17"/>
    <mergeCell ref="B23:B24"/>
    <mergeCell ref="K21:L21"/>
    <mergeCell ref="K22:L22"/>
    <mergeCell ref="A5:B5"/>
    <mergeCell ref="M5:N5"/>
    <mergeCell ref="J7:J9"/>
    <mergeCell ref="K7:S8"/>
    <mergeCell ref="K27:L27"/>
    <mergeCell ref="K29:L29"/>
    <mergeCell ref="F7:F8"/>
    <mergeCell ref="H7:I8"/>
    <mergeCell ref="K24:L24"/>
    <mergeCell ref="K25:L25"/>
    <mergeCell ref="K13:L13"/>
    <mergeCell ref="K14:L14"/>
    <mergeCell ref="K26:L26"/>
    <mergeCell ref="K16:L16"/>
    <mergeCell ref="K28:L28"/>
  </mergeCells>
  <conditionalFormatting sqref="H29:I42 W29:X42 W11:X15 H20:I27 W20:X27 H10:I15">
    <cfRule type="cellIs" dxfId="92" priority="131" operator="between">
      <formula>5</formula>
      <formula>9</formula>
    </cfRule>
    <cfRule type="cellIs" dxfId="91" priority="132" operator="equal">
      <formula>10</formula>
    </cfRule>
    <cfRule type="cellIs" dxfId="90" priority="133" operator="equal">
      <formula>20</formula>
    </cfRule>
    <cfRule type="cellIs" dxfId="89" priority="134" operator="greaterThanOrEqual">
      <formula>2</formula>
    </cfRule>
    <cfRule type="cellIs" dxfId="88" priority="135" operator="greaterThanOrEqual">
      <formula>1</formula>
    </cfRule>
  </conditionalFormatting>
  <conditionalFormatting sqref="J29:J42 Z29:Z42 Z20:Z27 J20:J27 J10:J15 Z10:Z15">
    <cfRule type="containsText" dxfId="87" priority="127" operator="containsText" text="Extrema">
      <formula>NOT(ISERROR(SEARCH("Extrema",J10)))</formula>
    </cfRule>
    <cfRule type="containsText" dxfId="86" priority="128" operator="containsText" text="Alta">
      <formula>NOT(ISERROR(SEARCH("Alta",J10)))</formula>
    </cfRule>
    <cfRule type="containsText" dxfId="85" priority="129" operator="containsText" text="Moderada">
      <formula>NOT(ISERROR(SEARCH("Moderada",J10)))</formula>
    </cfRule>
    <cfRule type="containsText" dxfId="84" priority="130" operator="containsText" text="Baja">
      <formula>NOT(ISERROR(SEARCH("Baja",J10)))</formula>
    </cfRule>
  </conditionalFormatting>
  <conditionalFormatting sqref="I29:I42 I20:I27 I10:I15">
    <cfRule type="cellIs" dxfId="83" priority="126" operator="between">
      <formula>5</formula>
      <formula>9</formula>
    </cfRule>
  </conditionalFormatting>
  <conditionalFormatting sqref="H29:H42 H20:H27 H10:H15">
    <cfRule type="cellIs" dxfId="82" priority="124" operator="equal">
      <formula>4</formula>
    </cfRule>
    <cfRule type="cellIs" dxfId="81" priority="125" operator="equal">
      <formula>3</formula>
    </cfRule>
  </conditionalFormatting>
  <conditionalFormatting sqref="H29:H42 H20:H27 H10:H15">
    <cfRule type="cellIs" dxfId="80" priority="108" operator="greaterThanOrEqual">
      <formula>5</formula>
    </cfRule>
  </conditionalFormatting>
  <conditionalFormatting sqref="W29:W42 W11:W15 W20:W27">
    <cfRule type="cellIs" dxfId="79" priority="90" operator="equal">
      <formula>3</formula>
    </cfRule>
    <cfRule type="cellIs" dxfId="78" priority="91" operator="greaterThanOrEqual">
      <formula>5</formula>
    </cfRule>
  </conditionalFormatting>
  <conditionalFormatting sqref="W29:W42 W11:W15 W20:W27">
    <cfRule type="cellIs" dxfId="77" priority="89" operator="equal">
      <formula>4</formula>
    </cfRule>
  </conditionalFormatting>
  <conditionalFormatting sqref="X10">
    <cfRule type="cellIs" dxfId="76" priority="100" operator="between">
      <formula>5</formula>
      <formula>9</formula>
    </cfRule>
    <cfRule type="cellIs" dxfId="75" priority="101" operator="equal">
      <formula>10</formula>
    </cfRule>
    <cfRule type="cellIs" dxfId="74" priority="102" operator="equal">
      <formula>20</formula>
    </cfRule>
    <cfRule type="cellIs" dxfId="73" priority="103" operator="greaterThanOrEqual">
      <formula>2</formula>
    </cfRule>
    <cfRule type="cellIs" dxfId="72" priority="104" operator="greaterThanOrEqual">
      <formula>1</formula>
    </cfRule>
  </conditionalFormatting>
  <conditionalFormatting sqref="W10">
    <cfRule type="cellIs" dxfId="71" priority="84" operator="between">
      <formula>5</formula>
      <formula>9</formula>
    </cfRule>
    <cfRule type="cellIs" dxfId="70" priority="85" operator="equal">
      <formula>10</formula>
    </cfRule>
    <cfRule type="cellIs" dxfId="69" priority="86" operator="equal">
      <formula>20</formula>
    </cfRule>
    <cfRule type="cellIs" dxfId="68" priority="87" operator="greaterThanOrEqual">
      <formula>2</formula>
    </cfRule>
    <cfRule type="cellIs" dxfId="67" priority="88" operator="greaterThanOrEqual">
      <formula>1</formula>
    </cfRule>
  </conditionalFormatting>
  <conditionalFormatting sqref="W10">
    <cfRule type="cellIs" dxfId="66" priority="82" operator="equal">
      <formula>3</formula>
    </cfRule>
    <cfRule type="cellIs" dxfId="65" priority="83" operator="greaterThanOrEqual">
      <formula>5</formula>
    </cfRule>
  </conditionalFormatting>
  <conditionalFormatting sqref="W10">
    <cfRule type="cellIs" dxfId="64" priority="81" operator="equal">
      <formula>4</formula>
    </cfRule>
  </conditionalFormatting>
  <conditionalFormatting sqref="W16:X16 H16:I16">
    <cfRule type="cellIs" dxfId="63" priority="76" operator="between">
      <formula>5</formula>
      <formula>9</formula>
    </cfRule>
    <cfRule type="cellIs" dxfId="62" priority="77" operator="equal">
      <formula>10</formula>
    </cfRule>
    <cfRule type="cellIs" dxfId="61" priority="78" operator="equal">
      <formula>20</formula>
    </cfRule>
    <cfRule type="cellIs" dxfId="60" priority="79" operator="greaterThanOrEqual">
      <formula>2</formula>
    </cfRule>
    <cfRule type="cellIs" dxfId="59" priority="80" operator="greaterThanOrEqual">
      <formula>1</formula>
    </cfRule>
  </conditionalFormatting>
  <conditionalFormatting sqref="Z16 J16">
    <cfRule type="containsText" dxfId="58" priority="72" operator="containsText" text="Extrema">
      <formula>NOT(ISERROR(SEARCH("Extrema",J16)))</formula>
    </cfRule>
    <cfRule type="containsText" dxfId="57" priority="73" operator="containsText" text="Alta">
      <formula>NOT(ISERROR(SEARCH("Alta",J16)))</formula>
    </cfRule>
    <cfRule type="containsText" dxfId="56" priority="74" operator="containsText" text="Moderada">
      <formula>NOT(ISERROR(SEARCH("Moderada",J16)))</formula>
    </cfRule>
    <cfRule type="containsText" dxfId="55" priority="75" operator="containsText" text="Baja">
      <formula>NOT(ISERROR(SEARCH("Baja",J16)))</formula>
    </cfRule>
  </conditionalFormatting>
  <conditionalFormatting sqref="I16">
    <cfRule type="cellIs" dxfId="54" priority="71" operator="between">
      <formula>5</formula>
      <formula>9</formula>
    </cfRule>
  </conditionalFormatting>
  <conditionalFormatting sqref="H16">
    <cfRule type="cellIs" dxfId="53" priority="69" operator="equal">
      <formula>4</formula>
    </cfRule>
    <cfRule type="cellIs" dxfId="52" priority="70" operator="equal">
      <formula>3</formula>
    </cfRule>
  </conditionalFormatting>
  <conditionalFormatting sqref="H16">
    <cfRule type="cellIs" dxfId="51" priority="68" operator="greaterThanOrEqual">
      <formula>5</formula>
    </cfRule>
  </conditionalFormatting>
  <conditionalFormatting sqref="W16">
    <cfRule type="cellIs" dxfId="50" priority="66" operator="equal">
      <formula>3</formula>
    </cfRule>
    <cfRule type="cellIs" dxfId="49" priority="67" operator="greaterThanOrEqual">
      <formula>5</formula>
    </cfRule>
  </conditionalFormatting>
  <conditionalFormatting sqref="W16">
    <cfRule type="cellIs" dxfId="48" priority="65" operator="equal">
      <formula>4</formula>
    </cfRule>
  </conditionalFormatting>
  <conditionalFormatting sqref="W28:X28 H28:I28">
    <cfRule type="cellIs" dxfId="47" priority="60" operator="between">
      <formula>5</formula>
      <formula>9</formula>
    </cfRule>
    <cfRule type="cellIs" dxfId="46" priority="61" operator="equal">
      <formula>10</formula>
    </cfRule>
    <cfRule type="cellIs" dxfId="45" priority="62" operator="equal">
      <formula>20</formula>
    </cfRule>
    <cfRule type="cellIs" dxfId="44" priority="63" operator="greaterThanOrEqual">
      <formula>2</formula>
    </cfRule>
    <cfRule type="cellIs" dxfId="43" priority="64" operator="greaterThanOrEqual">
      <formula>1</formula>
    </cfRule>
  </conditionalFormatting>
  <conditionalFormatting sqref="J28 Z28">
    <cfRule type="containsText" dxfId="42" priority="56" operator="containsText" text="Extrema">
      <formula>NOT(ISERROR(SEARCH("Extrema",J28)))</formula>
    </cfRule>
    <cfRule type="containsText" dxfId="41" priority="57" operator="containsText" text="Alta">
      <formula>NOT(ISERROR(SEARCH("Alta",J28)))</formula>
    </cfRule>
    <cfRule type="containsText" dxfId="40" priority="58" operator="containsText" text="Moderada">
      <formula>NOT(ISERROR(SEARCH("Moderada",J28)))</formula>
    </cfRule>
    <cfRule type="containsText" dxfId="39" priority="59" operator="containsText" text="Baja">
      <formula>NOT(ISERROR(SEARCH("Baja",J28)))</formula>
    </cfRule>
  </conditionalFormatting>
  <conditionalFormatting sqref="I28">
    <cfRule type="cellIs" dxfId="38" priority="55" operator="between">
      <formula>5</formula>
      <formula>9</formula>
    </cfRule>
  </conditionalFormatting>
  <conditionalFormatting sqref="H28">
    <cfRule type="cellIs" dxfId="37" priority="53" operator="equal">
      <formula>4</formula>
    </cfRule>
    <cfRule type="cellIs" dxfId="36" priority="54" operator="equal">
      <formula>3</formula>
    </cfRule>
  </conditionalFormatting>
  <conditionalFormatting sqref="H28">
    <cfRule type="cellIs" dxfId="35" priority="52" operator="greaterThanOrEqual">
      <formula>5</formula>
    </cfRule>
  </conditionalFormatting>
  <conditionalFormatting sqref="W28">
    <cfRule type="cellIs" dxfId="34" priority="50" operator="equal">
      <formula>3</formula>
    </cfRule>
    <cfRule type="cellIs" dxfId="33" priority="51" operator="greaterThanOrEqual">
      <formula>5</formula>
    </cfRule>
  </conditionalFormatting>
  <conditionalFormatting sqref="W28">
    <cfRule type="cellIs" dxfId="32" priority="49" operator="equal">
      <formula>4</formula>
    </cfRule>
  </conditionalFormatting>
  <conditionalFormatting sqref="W18:X19 H18:I19">
    <cfRule type="cellIs" dxfId="31" priority="44" operator="between">
      <formula>5</formula>
      <formula>9</formula>
    </cfRule>
    <cfRule type="cellIs" dxfId="30" priority="45" operator="equal">
      <formula>10</formula>
    </cfRule>
    <cfRule type="cellIs" dxfId="29" priority="46" operator="equal">
      <formula>20</formula>
    </cfRule>
    <cfRule type="cellIs" dxfId="28" priority="47" operator="greaterThanOrEqual">
      <formula>2</formula>
    </cfRule>
    <cfRule type="cellIs" dxfId="27" priority="48" operator="greaterThanOrEqual">
      <formula>1</formula>
    </cfRule>
  </conditionalFormatting>
  <conditionalFormatting sqref="Z18:Z19 J18:J19">
    <cfRule type="containsText" dxfId="26" priority="40" operator="containsText" text="Extrema">
      <formula>NOT(ISERROR(SEARCH("Extrema",J18)))</formula>
    </cfRule>
    <cfRule type="containsText" dxfId="25" priority="41" operator="containsText" text="Alta">
      <formula>NOT(ISERROR(SEARCH("Alta",J18)))</formula>
    </cfRule>
    <cfRule type="containsText" dxfId="24" priority="42" operator="containsText" text="Moderada">
      <formula>NOT(ISERROR(SEARCH("Moderada",J18)))</formula>
    </cfRule>
    <cfRule type="containsText" dxfId="23" priority="43" operator="containsText" text="Baja">
      <formula>NOT(ISERROR(SEARCH("Baja",J18)))</formula>
    </cfRule>
  </conditionalFormatting>
  <conditionalFormatting sqref="I18:I19">
    <cfRule type="cellIs" dxfId="22" priority="39" operator="between">
      <formula>5</formula>
      <formula>9</formula>
    </cfRule>
  </conditionalFormatting>
  <conditionalFormatting sqref="H18:H19">
    <cfRule type="cellIs" dxfId="21" priority="37" operator="equal">
      <formula>4</formula>
    </cfRule>
    <cfRule type="cellIs" dxfId="20" priority="38" operator="equal">
      <formula>3</formula>
    </cfRule>
  </conditionalFormatting>
  <conditionalFormatting sqref="H18:H19">
    <cfRule type="cellIs" dxfId="19" priority="36" operator="greaterThanOrEqual">
      <formula>5</formula>
    </cfRule>
  </conditionalFormatting>
  <conditionalFormatting sqref="W18:W19">
    <cfRule type="cellIs" dxfId="18" priority="34" operator="equal">
      <formula>3</formula>
    </cfRule>
    <cfRule type="cellIs" dxfId="17" priority="35" operator="greaterThanOrEqual">
      <formula>5</formula>
    </cfRule>
  </conditionalFormatting>
  <conditionalFormatting sqref="W18:W19">
    <cfRule type="cellIs" dxfId="16" priority="33" operator="equal">
      <formula>4</formula>
    </cfRule>
  </conditionalFormatting>
  <conditionalFormatting sqref="W17:X17 H17:I17">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17 J17">
    <cfRule type="containsText" dxfId="10" priority="8" operator="containsText" text="Extrema">
      <formula>NOT(ISERROR(SEARCH("Extrema",J17)))</formula>
    </cfRule>
    <cfRule type="containsText" dxfId="9" priority="9" operator="containsText" text="Alta">
      <formula>NOT(ISERROR(SEARCH("Alta",J17)))</formula>
    </cfRule>
    <cfRule type="containsText" dxfId="8" priority="10" operator="containsText" text="Moderada">
      <formula>NOT(ISERROR(SEARCH("Moderada",J17)))</formula>
    </cfRule>
    <cfRule type="containsText" dxfId="7" priority="11" operator="containsText" text="Baja">
      <formula>NOT(ISERROR(SEARCH("Baja",J17)))</formula>
    </cfRule>
  </conditionalFormatting>
  <conditionalFormatting sqref="I17">
    <cfRule type="cellIs" dxfId="6" priority="7" operator="between">
      <formula>5</formula>
      <formula>9</formula>
    </cfRule>
  </conditionalFormatting>
  <conditionalFormatting sqref="H17">
    <cfRule type="cellIs" dxfId="5" priority="5" operator="equal">
      <formula>4</formula>
    </cfRule>
    <cfRule type="cellIs" dxfId="4" priority="6" operator="equal">
      <formula>3</formula>
    </cfRule>
  </conditionalFormatting>
  <conditionalFormatting sqref="H17">
    <cfRule type="cellIs" dxfId="3" priority="4" operator="greaterThanOrEqual">
      <formula>5</formula>
    </cfRule>
  </conditionalFormatting>
  <conditionalFormatting sqref="W17">
    <cfRule type="cellIs" dxfId="2" priority="2" operator="equal">
      <formula>3</formula>
    </cfRule>
    <cfRule type="cellIs" dxfId="1" priority="3" operator="greaterThanOrEqual">
      <formula>5</formula>
    </cfRule>
  </conditionalFormatting>
  <conditionalFormatting sqref="W17">
    <cfRule type="cellIs" dxfId="0" priority="1" operator="equal">
      <formula>4</formula>
    </cfRule>
  </conditionalFormatting>
  <dataValidations count="15">
    <dataValidation type="list" allowBlank="1" showInputMessage="1" showErrorMessage="1" sqref="N65569:R65583 JK65569:JN65583 TG65569:TJ65583 ADC65569:ADF65583 AMY65569:ANB65583 AWU65569:AWX65583 BGQ65569:BGT65583 BQM65569:BQP65583 CAI65569:CAL65583 CKE65569:CKH65583 CUA65569:CUD65583 DDW65569:DDZ65583 DNS65569:DNV65583 DXO65569:DXR65583 EHK65569:EHN65583 ERG65569:ERJ65583 FBC65569:FBF65583 FKY65569:FLB65583 FUU65569:FUX65583 GEQ65569:GET65583 GOM65569:GOP65583 GYI65569:GYL65583 HIE65569:HIH65583 HSA65569:HSD65583 IBW65569:IBZ65583 ILS65569:ILV65583 IVO65569:IVR65583 JFK65569:JFN65583 JPG65569:JPJ65583 JZC65569:JZF65583 KIY65569:KJB65583 KSU65569:KSX65583 LCQ65569:LCT65583 LMM65569:LMP65583 LWI65569:LWL65583 MGE65569:MGH65583 MQA65569:MQD65583 MZW65569:MZZ65583 NJS65569:NJV65583 NTO65569:NTR65583 ODK65569:ODN65583 ONG65569:ONJ65583 OXC65569:OXF65583 PGY65569:PHB65583 PQU65569:PQX65583 QAQ65569:QAT65583 QKM65569:QKP65583 QUI65569:QUL65583 REE65569:REH65583 ROA65569:ROD65583 RXW65569:RXZ65583 SHS65569:SHV65583 SRO65569:SRR65583 TBK65569:TBN65583 TLG65569:TLJ65583 TVC65569:TVF65583 UEY65569:UFB65583 UOU65569:UOX65583 UYQ65569:UYT65583 VIM65569:VIP65583 VSI65569:VSL65583 WCE65569:WCH65583 WMA65569:WMD65583 WVW65569:WVZ65583 N131105:R131119 JK131105:JN131119 TG131105:TJ131119 ADC131105:ADF131119 AMY131105:ANB131119 AWU131105:AWX131119 BGQ131105:BGT131119 BQM131105:BQP131119 CAI131105:CAL131119 CKE131105:CKH131119 CUA131105:CUD131119 DDW131105:DDZ131119 DNS131105:DNV131119 DXO131105:DXR131119 EHK131105:EHN131119 ERG131105:ERJ131119 FBC131105:FBF131119 FKY131105:FLB131119 FUU131105:FUX131119 GEQ131105:GET131119 GOM131105:GOP131119 GYI131105:GYL131119 HIE131105:HIH131119 HSA131105:HSD131119 IBW131105:IBZ131119 ILS131105:ILV131119 IVO131105:IVR131119 JFK131105:JFN131119 JPG131105:JPJ131119 JZC131105:JZF131119 KIY131105:KJB131119 KSU131105:KSX131119 LCQ131105:LCT131119 LMM131105:LMP131119 LWI131105:LWL131119 MGE131105:MGH131119 MQA131105:MQD131119 MZW131105:MZZ131119 NJS131105:NJV131119 NTO131105:NTR131119 ODK131105:ODN131119 ONG131105:ONJ131119 OXC131105:OXF131119 PGY131105:PHB131119 PQU131105:PQX131119 QAQ131105:QAT131119 QKM131105:QKP131119 QUI131105:QUL131119 REE131105:REH131119 ROA131105:ROD131119 RXW131105:RXZ131119 SHS131105:SHV131119 SRO131105:SRR131119 TBK131105:TBN131119 TLG131105:TLJ131119 TVC131105:TVF131119 UEY131105:UFB131119 UOU131105:UOX131119 UYQ131105:UYT131119 VIM131105:VIP131119 VSI131105:VSL131119 WCE131105:WCH131119 WMA131105:WMD131119 WVW131105:WVZ131119 N196641:R196655 JK196641:JN196655 TG196641:TJ196655 ADC196641:ADF196655 AMY196641:ANB196655 AWU196641:AWX196655 BGQ196641:BGT196655 BQM196641:BQP196655 CAI196641:CAL196655 CKE196641:CKH196655 CUA196641:CUD196655 DDW196641:DDZ196655 DNS196641:DNV196655 DXO196641:DXR196655 EHK196641:EHN196655 ERG196641:ERJ196655 FBC196641:FBF196655 FKY196641:FLB196655 FUU196641:FUX196655 GEQ196641:GET196655 GOM196641:GOP196655 GYI196641:GYL196655 HIE196641:HIH196655 HSA196641:HSD196655 IBW196641:IBZ196655 ILS196641:ILV196655 IVO196641:IVR196655 JFK196641:JFN196655 JPG196641:JPJ196655 JZC196641:JZF196655 KIY196641:KJB196655 KSU196641:KSX196655 LCQ196641:LCT196655 LMM196641:LMP196655 LWI196641:LWL196655 MGE196641:MGH196655 MQA196641:MQD196655 MZW196641:MZZ196655 NJS196641:NJV196655 NTO196641:NTR196655 ODK196641:ODN196655 ONG196641:ONJ196655 OXC196641:OXF196655 PGY196641:PHB196655 PQU196641:PQX196655 QAQ196641:QAT196655 QKM196641:QKP196655 QUI196641:QUL196655 REE196641:REH196655 ROA196641:ROD196655 RXW196641:RXZ196655 SHS196641:SHV196655 SRO196641:SRR196655 TBK196641:TBN196655 TLG196641:TLJ196655 TVC196641:TVF196655 UEY196641:UFB196655 UOU196641:UOX196655 UYQ196641:UYT196655 VIM196641:VIP196655 VSI196641:VSL196655 WCE196641:WCH196655 WMA196641:WMD196655 WVW196641:WVZ196655 N262177:R262191 JK262177:JN262191 TG262177:TJ262191 ADC262177:ADF262191 AMY262177:ANB262191 AWU262177:AWX262191 BGQ262177:BGT262191 BQM262177:BQP262191 CAI262177:CAL262191 CKE262177:CKH262191 CUA262177:CUD262191 DDW262177:DDZ262191 DNS262177:DNV262191 DXO262177:DXR262191 EHK262177:EHN262191 ERG262177:ERJ262191 FBC262177:FBF262191 FKY262177:FLB262191 FUU262177:FUX262191 GEQ262177:GET262191 GOM262177:GOP262191 GYI262177:GYL262191 HIE262177:HIH262191 HSA262177:HSD262191 IBW262177:IBZ262191 ILS262177:ILV262191 IVO262177:IVR262191 JFK262177:JFN262191 JPG262177:JPJ262191 JZC262177:JZF262191 KIY262177:KJB262191 KSU262177:KSX262191 LCQ262177:LCT262191 LMM262177:LMP262191 LWI262177:LWL262191 MGE262177:MGH262191 MQA262177:MQD262191 MZW262177:MZZ262191 NJS262177:NJV262191 NTO262177:NTR262191 ODK262177:ODN262191 ONG262177:ONJ262191 OXC262177:OXF262191 PGY262177:PHB262191 PQU262177:PQX262191 QAQ262177:QAT262191 QKM262177:QKP262191 QUI262177:QUL262191 REE262177:REH262191 ROA262177:ROD262191 RXW262177:RXZ262191 SHS262177:SHV262191 SRO262177:SRR262191 TBK262177:TBN262191 TLG262177:TLJ262191 TVC262177:TVF262191 UEY262177:UFB262191 UOU262177:UOX262191 UYQ262177:UYT262191 VIM262177:VIP262191 VSI262177:VSL262191 WCE262177:WCH262191 WMA262177:WMD262191 WVW262177:WVZ262191 N327713:R327727 JK327713:JN327727 TG327713:TJ327727 ADC327713:ADF327727 AMY327713:ANB327727 AWU327713:AWX327727 BGQ327713:BGT327727 BQM327713:BQP327727 CAI327713:CAL327727 CKE327713:CKH327727 CUA327713:CUD327727 DDW327713:DDZ327727 DNS327713:DNV327727 DXO327713:DXR327727 EHK327713:EHN327727 ERG327713:ERJ327727 FBC327713:FBF327727 FKY327713:FLB327727 FUU327713:FUX327727 GEQ327713:GET327727 GOM327713:GOP327727 GYI327713:GYL327727 HIE327713:HIH327727 HSA327713:HSD327727 IBW327713:IBZ327727 ILS327713:ILV327727 IVO327713:IVR327727 JFK327713:JFN327727 JPG327713:JPJ327727 JZC327713:JZF327727 KIY327713:KJB327727 KSU327713:KSX327727 LCQ327713:LCT327727 LMM327713:LMP327727 LWI327713:LWL327727 MGE327713:MGH327727 MQA327713:MQD327727 MZW327713:MZZ327727 NJS327713:NJV327727 NTO327713:NTR327727 ODK327713:ODN327727 ONG327713:ONJ327727 OXC327713:OXF327727 PGY327713:PHB327727 PQU327713:PQX327727 QAQ327713:QAT327727 QKM327713:QKP327727 QUI327713:QUL327727 REE327713:REH327727 ROA327713:ROD327727 RXW327713:RXZ327727 SHS327713:SHV327727 SRO327713:SRR327727 TBK327713:TBN327727 TLG327713:TLJ327727 TVC327713:TVF327727 UEY327713:UFB327727 UOU327713:UOX327727 UYQ327713:UYT327727 VIM327713:VIP327727 VSI327713:VSL327727 WCE327713:WCH327727 WMA327713:WMD327727 WVW327713:WVZ327727 N393249:R393263 JK393249:JN393263 TG393249:TJ393263 ADC393249:ADF393263 AMY393249:ANB393263 AWU393249:AWX393263 BGQ393249:BGT393263 BQM393249:BQP393263 CAI393249:CAL393263 CKE393249:CKH393263 CUA393249:CUD393263 DDW393249:DDZ393263 DNS393249:DNV393263 DXO393249:DXR393263 EHK393249:EHN393263 ERG393249:ERJ393263 FBC393249:FBF393263 FKY393249:FLB393263 FUU393249:FUX393263 GEQ393249:GET393263 GOM393249:GOP393263 GYI393249:GYL393263 HIE393249:HIH393263 HSA393249:HSD393263 IBW393249:IBZ393263 ILS393249:ILV393263 IVO393249:IVR393263 JFK393249:JFN393263 JPG393249:JPJ393263 JZC393249:JZF393263 KIY393249:KJB393263 KSU393249:KSX393263 LCQ393249:LCT393263 LMM393249:LMP393263 LWI393249:LWL393263 MGE393249:MGH393263 MQA393249:MQD393263 MZW393249:MZZ393263 NJS393249:NJV393263 NTO393249:NTR393263 ODK393249:ODN393263 ONG393249:ONJ393263 OXC393249:OXF393263 PGY393249:PHB393263 PQU393249:PQX393263 QAQ393249:QAT393263 QKM393249:QKP393263 QUI393249:QUL393263 REE393249:REH393263 ROA393249:ROD393263 RXW393249:RXZ393263 SHS393249:SHV393263 SRO393249:SRR393263 TBK393249:TBN393263 TLG393249:TLJ393263 TVC393249:TVF393263 UEY393249:UFB393263 UOU393249:UOX393263 UYQ393249:UYT393263 VIM393249:VIP393263 VSI393249:VSL393263 WCE393249:WCH393263 WMA393249:WMD393263 WVW393249:WVZ393263 N458785:R458799 JK458785:JN458799 TG458785:TJ458799 ADC458785:ADF458799 AMY458785:ANB458799 AWU458785:AWX458799 BGQ458785:BGT458799 BQM458785:BQP458799 CAI458785:CAL458799 CKE458785:CKH458799 CUA458785:CUD458799 DDW458785:DDZ458799 DNS458785:DNV458799 DXO458785:DXR458799 EHK458785:EHN458799 ERG458785:ERJ458799 FBC458785:FBF458799 FKY458785:FLB458799 FUU458785:FUX458799 GEQ458785:GET458799 GOM458785:GOP458799 GYI458785:GYL458799 HIE458785:HIH458799 HSA458785:HSD458799 IBW458785:IBZ458799 ILS458785:ILV458799 IVO458785:IVR458799 JFK458785:JFN458799 JPG458785:JPJ458799 JZC458785:JZF458799 KIY458785:KJB458799 KSU458785:KSX458799 LCQ458785:LCT458799 LMM458785:LMP458799 LWI458785:LWL458799 MGE458785:MGH458799 MQA458785:MQD458799 MZW458785:MZZ458799 NJS458785:NJV458799 NTO458785:NTR458799 ODK458785:ODN458799 ONG458785:ONJ458799 OXC458785:OXF458799 PGY458785:PHB458799 PQU458785:PQX458799 QAQ458785:QAT458799 QKM458785:QKP458799 QUI458785:QUL458799 REE458785:REH458799 ROA458785:ROD458799 RXW458785:RXZ458799 SHS458785:SHV458799 SRO458785:SRR458799 TBK458785:TBN458799 TLG458785:TLJ458799 TVC458785:TVF458799 UEY458785:UFB458799 UOU458785:UOX458799 UYQ458785:UYT458799 VIM458785:VIP458799 VSI458785:VSL458799 WCE458785:WCH458799 WMA458785:WMD458799 WVW458785:WVZ458799 N524321:R524335 JK524321:JN524335 TG524321:TJ524335 ADC524321:ADF524335 AMY524321:ANB524335 AWU524321:AWX524335 BGQ524321:BGT524335 BQM524321:BQP524335 CAI524321:CAL524335 CKE524321:CKH524335 CUA524321:CUD524335 DDW524321:DDZ524335 DNS524321:DNV524335 DXO524321:DXR524335 EHK524321:EHN524335 ERG524321:ERJ524335 FBC524321:FBF524335 FKY524321:FLB524335 FUU524321:FUX524335 GEQ524321:GET524335 GOM524321:GOP524335 GYI524321:GYL524335 HIE524321:HIH524335 HSA524321:HSD524335 IBW524321:IBZ524335 ILS524321:ILV524335 IVO524321:IVR524335 JFK524321:JFN524335 JPG524321:JPJ524335 JZC524321:JZF524335 KIY524321:KJB524335 KSU524321:KSX524335 LCQ524321:LCT524335 LMM524321:LMP524335 LWI524321:LWL524335 MGE524321:MGH524335 MQA524321:MQD524335 MZW524321:MZZ524335 NJS524321:NJV524335 NTO524321:NTR524335 ODK524321:ODN524335 ONG524321:ONJ524335 OXC524321:OXF524335 PGY524321:PHB524335 PQU524321:PQX524335 QAQ524321:QAT524335 QKM524321:QKP524335 QUI524321:QUL524335 REE524321:REH524335 ROA524321:ROD524335 RXW524321:RXZ524335 SHS524321:SHV524335 SRO524321:SRR524335 TBK524321:TBN524335 TLG524321:TLJ524335 TVC524321:TVF524335 UEY524321:UFB524335 UOU524321:UOX524335 UYQ524321:UYT524335 VIM524321:VIP524335 VSI524321:VSL524335 WCE524321:WCH524335 WMA524321:WMD524335 WVW524321:WVZ524335 N589857:R589871 JK589857:JN589871 TG589857:TJ589871 ADC589857:ADF589871 AMY589857:ANB589871 AWU589857:AWX589871 BGQ589857:BGT589871 BQM589857:BQP589871 CAI589857:CAL589871 CKE589857:CKH589871 CUA589857:CUD589871 DDW589857:DDZ589871 DNS589857:DNV589871 DXO589857:DXR589871 EHK589857:EHN589871 ERG589857:ERJ589871 FBC589857:FBF589871 FKY589857:FLB589871 FUU589857:FUX589871 GEQ589857:GET589871 GOM589857:GOP589871 GYI589857:GYL589871 HIE589857:HIH589871 HSA589857:HSD589871 IBW589857:IBZ589871 ILS589857:ILV589871 IVO589857:IVR589871 JFK589857:JFN589871 JPG589857:JPJ589871 JZC589857:JZF589871 KIY589857:KJB589871 KSU589857:KSX589871 LCQ589857:LCT589871 LMM589857:LMP589871 LWI589857:LWL589871 MGE589857:MGH589871 MQA589857:MQD589871 MZW589857:MZZ589871 NJS589857:NJV589871 NTO589857:NTR589871 ODK589857:ODN589871 ONG589857:ONJ589871 OXC589857:OXF589871 PGY589857:PHB589871 PQU589857:PQX589871 QAQ589857:QAT589871 QKM589857:QKP589871 QUI589857:QUL589871 REE589857:REH589871 ROA589857:ROD589871 RXW589857:RXZ589871 SHS589857:SHV589871 SRO589857:SRR589871 TBK589857:TBN589871 TLG589857:TLJ589871 TVC589857:TVF589871 UEY589857:UFB589871 UOU589857:UOX589871 UYQ589857:UYT589871 VIM589857:VIP589871 VSI589857:VSL589871 WCE589857:WCH589871 WMA589857:WMD589871 WVW589857:WVZ589871 N655393:R655407 JK655393:JN655407 TG655393:TJ655407 ADC655393:ADF655407 AMY655393:ANB655407 AWU655393:AWX655407 BGQ655393:BGT655407 BQM655393:BQP655407 CAI655393:CAL655407 CKE655393:CKH655407 CUA655393:CUD655407 DDW655393:DDZ655407 DNS655393:DNV655407 DXO655393:DXR655407 EHK655393:EHN655407 ERG655393:ERJ655407 FBC655393:FBF655407 FKY655393:FLB655407 FUU655393:FUX655407 GEQ655393:GET655407 GOM655393:GOP655407 GYI655393:GYL655407 HIE655393:HIH655407 HSA655393:HSD655407 IBW655393:IBZ655407 ILS655393:ILV655407 IVO655393:IVR655407 JFK655393:JFN655407 JPG655393:JPJ655407 JZC655393:JZF655407 KIY655393:KJB655407 KSU655393:KSX655407 LCQ655393:LCT655407 LMM655393:LMP655407 LWI655393:LWL655407 MGE655393:MGH655407 MQA655393:MQD655407 MZW655393:MZZ655407 NJS655393:NJV655407 NTO655393:NTR655407 ODK655393:ODN655407 ONG655393:ONJ655407 OXC655393:OXF655407 PGY655393:PHB655407 PQU655393:PQX655407 QAQ655393:QAT655407 QKM655393:QKP655407 QUI655393:QUL655407 REE655393:REH655407 ROA655393:ROD655407 RXW655393:RXZ655407 SHS655393:SHV655407 SRO655393:SRR655407 TBK655393:TBN655407 TLG655393:TLJ655407 TVC655393:TVF655407 UEY655393:UFB655407 UOU655393:UOX655407 UYQ655393:UYT655407 VIM655393:VIP655407 VSI655393:VSL655407 WCE655393:WCH655407 WMA655393:WMD655407 WVW655393:WVZ655407 N720929:R720943 JK720929:JN720943 TG720929:TJ720943 ADC720929:ADF720943 AMY720929:ANB720943 AWU720929:AWX720943 BGQ720929:BGT720943 BQM720929:BQP720943 CAI720929:CAL720943 CKE720929:CKH720943 CUA720929:CUD720943 DDW720929:DDZ720943 DNS720929:DNV720943 DXO720929:DXR720943 EHK720929:EHN720943 ERG720929:ERJ720943 FBC720929:FBF720943 FKY720929:FLB720943 FUU720929:FUX720943 GEQ720929:GET720943 GOM720929:GOP720943 GYI720929:GYL720943 HIE720929:HIH720943 HSA720929:HSD720943 IBW720929:IBZ720943 ILS720929:ILV720943 IVO720929:IVR720943 JFK720929:JFN720943 JPG720929:JPJ720943 JZC720929:JZF720943 KIY720929:KJB720943 KSU720929:KSX720943 LCQ720929:LCT720943 LMM720929:LMP720943 LWI720929:LWL720943 MGE720929:MGH720943 MQA720929:MQD720943 MZW720929:MZZ720943 NJS720929:NJV720943 NTO720929:NTR720943 ODK720929:ODN720943 ONG720929:ONJ720943 OXC720929:OXF720943 PGY720929:PHB720943 PQU720929:PQX720943 QAQ720929:QAT720943 QKM720929:QKP720943 QUI720929:QUL720943 REE720929:REH720943 ROA720929:ROD720943 RXW720929:RXZ720943 SHS720929:SHV720943 SRO720929:SRR720943 TBK720929:TBN720943 TLG720929:TLJ720943 TVC720929:TVF720943 UEY720929:UFB720943 UOU720929:UOX720943 UYQ720929:UYT720943 VIM720929:VIP720943 VSI720929:VSL720943 WCE720929:WCH720943 WMA720929:WMD720943 WVW720929:WVZ720943 N786465:R786479 JK786465:JN786479 TG786465:TJ786479 ADC786465:ADF786479 AMY786465:ANB786479 AWU786465:AWX786479 BGQ786465:BGT786479 BQM786465:BQP786479 CAI786465:CAL786479 CKE786465:CKH786479 CUA786465:CUD786479 DDW786465:DDZ786479 DNS786465:DNV786479 DXO786465:DXR786479 EHK786465:EHN786479 ERG786465:ERJ786479 FBC786465:FBF786479 FKY786465:FLB786479 FUU786465:FUX786479 GEQ786465:GET786479 GOM786465:GOP786479 GYI786465:GYL786479 HIE786465:HIH786479 HSA786465:HSD786479 IBW786465:IBZ786479 ILS786465:ILV786479 IVO786465:IVR786479 JFK786465:JFN786479 JPG786465:JPJ786479 JZC786465:JZF786479 KIY786465:KJB786479 KSU786465:KSX786479 LCQ786465:LCT786479 LMM786465:LMP786479 LWI786465:LWL786479 MGE786465:MGH786479 MQA786465:MQD786479 MZW786465:MZZ786479 NJS786465:NJV786479 NTO786465:NTR786479 ODK786465:ODN786479 ONG786465:ONJ786479 OXC786465:OXF786479 PGY786465:PHB786479 PQU786465:PQX786479 QAQ786465:QAT786479 QKM786465:QKP786479 QUI786465:QUL786479 REE786465:REH786479 ROA786465:ROD786479 RXW786465:RXZ786479 SHS786465:SHV786479 SRO786465:SRR786479 TBK786465:TBN786479 TLG786465:TLJ786479 TVC786465:TVF786479 UEY786465:UFB786479 UOU786465:UOX786479 UYQ786465:UYT786479 VIM786465:VIP786479 VSI786465:VSL786479 WCE786465:WCH786479 WMA786465:WMD786479 WVW786465:WVZ786479 N852001:R852015 JK852001:JN852015 TG852001:TJ852015 ADC852001:ADF852015 AMY852001:ANB852015 AWU852001:AWX852015 BGQ852001:BGT852015 BQM852001:BQP852015 CAI852001:CAL852015 CKE852001:CKH852015 CUA852001:CUD852015 DDW852001:DDZ852015 DNS852001:DNV852015 DXO852001:DXR852015 EHK852001:EHN852015 ERG852001:ERJ852015 FBC852001:FBF852015 FKY852001:FLB852015 FUU852001:FUX852015 GEQ852001:GET852015 GOM852001:GOP852015 GYI852001:GYL852015 HIE852001:HIH852015 HSA852001:HSD852015 IBW852001:IBZ852015 ILS852001:ILV852015 IVO852001:IVR852015 JFK852001:JFN852015 JPG852001:JPJ852015 JZC852001:JZF852015 KIY852001:KJB852015 KSU852001:KSX852015 LCQ852001:LCT852015 LMM852001:LMP852015 LWI852001:LWL852015 MGE852001:MGH852015 MQA852001:MQD852015 MZW852001:MZZ852015 NJS852001:NJV852015 NTO852001:NTR852015 ODK852001:ODN852015 ONG852001:ONJ852015 OXC852001:OXF852015 PGY852001:PHB852015 PQU852001:PQX852015 QAQ852001:QAT852015 QKM852001:QKP852015 QUI852001:QUL852015 REE852001:REH852015 ROA852001:ROD852015 RXW852001:RXZ852015 SHS852001:SHV852015 SRO852001:SRR852015 TBK852001:TBN852015 TLG852001:TLJ852015 TVC852001:TVF852015 UEY852001:UFB852015 UOU852001:UOX852015 UYQ852001:UYT852015 VIM852001:VIP852015 VSI852001:VSL852015 WCE852001:WCH852015 WMA852001:WMD852015 WVW852001:WVZ852015 N917537:R917551 JK917537:JN917551 TG917537:TJ917551 ADC917537:ADF917551 AMY917537:ANB917551 AWU917537:AWX917551 BGQ917537:BGT917551 BQM917537:BQP917551 CAI917537:CAL917551 CKE917537:CKH917551 CUA917537:CUD917551 DDW917537:DDZ917551 DNS917537:DNV917551 DXO917537:DXR917551 EHK917537:EHN917551 ERG917537:ERJ917551 FBC917537:FBF917551 FKY917537:FLB917551 FUU917537:FUX917551 GEQ917537:GET917551 GOM917537:GOP917551 GYI917537:GYL917551 HIE917537:HIH917551 HSA917537:HSD917551 IBW917537:IBZ917551 ILS917537:ILV917551 IVO917537:IVR917551 JFK917537:JFN917551 JPG917537:JPJ917551 JZC917537:JZF917551 KIY917537:KJB917551 KSU917537:KSX917551 LCQ917537:LCT917551 LMM917537:LMP917551 LWI917537:LWL917551 MGE917537:MGH917551 MQA917537:MQD917551 MZW917537:MZZ917551 NJS917537:NJV917551 NTO917537:NTR917551 ODK917537:ODN917551 ONG917537:ONJ917551 OXC917537:OXF917551 PGY917537:PHB917551 PQU917537:PQX917551 QAQ917537:QAT917551 QKM917537:QKP917551 QUI917537:QUL917551 REE917537:REH917551 ROA917537:ROD917551 RXW917537:RXZ917551 SHS917537:SHV917551 SRO917537:SRR917551 TBK917537:TBN917551 TLG917537:TLJ917551 TVC917537:TVF917551 UEY917537:UFB917551 UOU917537:UOX917551 UYQ917537:UYT917551 VIM917537:VIP917551 VSI917537:VSL917551 WCE917537:WCH917551 WMA917537:WMD917551 WVW917537:WVZ917551 N983073:R983087 JK983073:JN983087 TG983073:TJ983087 ADC983073:ADF983087 AMY983073:ANB983087 AWU983073:AWX983087 BGQ983073:BGT983087 BQM983073:BQP983087 CAI983073:CAL983087 CKE983073:CKH983087 CUA983073:CUD983087 DDW983073:DDZ983087 DNS983073:DNV983087 DXO983073:DXR983087 EHK983073:EHN983087 ERG983073:ERJ983087 FBC983073:FBF983087 FKY983073:FLB983087 FUU983073:FUX983087 GEQ983073:GET983087 GOM983073:GOP983087 GYI983073:GYL983087 HIE983073:HIH983087 HSA983073:HSD983087 IBW983073:IBZ983087 ILS983073:ILV983087 IVO983073:IVR983087 JFK983073:JFN983087 JPG983073:JPJ983087 JZC983073:JZF983087 KIY983073:KJB983087 KSU983073:KSX983087 LCQ983073:LCT983087 LMM983073:LMP983087 LWI983073:LWL983087 MGE983073:MGH983087 MQA983073:MQD983087 MZW983073:MZZ983087 NJS983073:NJV983087 NTO983073:NTR983087 ODK983073:ODN983087 ONG983073:ONJ983087 OXC983073:OXF983087 PGY983073:PHB983087 PQU983073:PQX983087 QAQ983073:QAT983087 QKM983073:QKP983087 QUI983073:QUL983087 REE983073:REH983087 ROA983073:ROD983087 RXW983073:RXZ983087 SHS983073:SHV983087 SRO983073:SRR983087 TBK983073:TBN983087 TLG983073:TLJ983087 TVC983073:TVF983087 UEY983073:UFB983087 UOU983073:UOX983087 UYQ983073:UYT983087 VIM983073:VIP983087 VSI983073:VSL983087 WCE983073:WCH983087 WMA983073:WMD983087 WVW983073:WVZ983087 JK10:JN39 TG10:TJ39 ADC10:ADF39 AMY10:ANB39 AWU10:AWX39 BGQ10:BGT39 BQM10:BQP39 CAI10:CAL39 CKE10:CKH39 CUA10:CUD39 DDW10:DDZ39 DNS10:DNV39 DXO10:DXR39 EHK10:EHN39 ERG10:ERJ39 FBC10:FBF39 FKY10:FLB39 FUU10:FUX39 GEQ10:GET39 GOM10:GOP39 GYI10:GYL39 HIE10:HIH39 HSA10:HSD39 IBW10:IBZ39 ILS10:ILV39 IVO10:IVR39 JFK10:JFN39 JPG10:JPJ39 JZC10:JZF39 KIY10:KJB39 KSU10:KSX39 LCQ10:LCT39 LMM10:LMP39 LWI10:LWL39 MGE10:MGH39 MQA10:MQD39 MZW10:MZZ39 NJS10:NJV39 NTO10:NTR39 ODK10:ODN39 ONG10:ONJ39 OXC10:OXF39 PGY10:PHB39 PQU10:PQX39 QAQ10:QAT39 QKM10:QKP39 QUI10:QUL39 REE10:REH39 ROA10:ROD39 RXW10:RXZ39 SHS10:SHV39 SRO10:SRR39 TBK10:TBN39 TLG10:TLJ39 TVC10:TVF39 UEY10:UFB39 UOU10:UOX39 UYQ10:UYT39 VIM10:VIP39 VSI10:VSL39 WCE10:WCH39 WMA10:WMD39 WVW10:WVZ39">
      <formula1>Valores</formula1>
    </dataValidation>
    <dataValidation type="list" allowBlank="1" showInputMessage="1" showErrorMessage="1" sqref="M65569:M65583 JJ65569:JJ65583 TF65569:TF65583 ADB65569:ADB65583 AMX65569:AMX65583 AWT65569:AWT65583 BGP65569:BGP65583 BQL65569:BQL65583 CAH65569:CAH65583 CKD65569:CKD65583 CTZ65569:CTZ65583 DDV65569:DDV65583 DNR65569:DNR65583 DXN65569:DXN65583 EHJ65569:EHJ65583 ERF65569:ERF65583 FBB65569:FBB65583 FKX65569:FKX65583 FUT65569:FUT65583 GEP65569:GEP65583 GOL65569:GOL65583 GYH65569:GYH65583 HID65569:HID65583 HRZ65569:HRZ65583 IBV65569:IBV65583 ILR65569:ILR65583 IVN65569:IVN65583 JFJ65569:JFJ65583 JPF65569:JPF65583 JZB65569:JZB65583 KIX65569:KIX65583 KST65569:KST65583 LCP65569:LCP65583 LML65569:LML65583 LWH65569:LWH65583 MGD65569:MGD65583 MPZ65569:MPZ65583 MZV65569:MZV65583 NJR65569:NJR65583 NTN65569:NTN65583 ODJ65569:ODJ65583 ONF65569:ONF65583 OXB65569:OXB65583 PGX65569:PGX65583 PQT65569:PQT65583 QAP65569:QAP65583 QKL65569:QKL65583 QUH65569:QUH65583 RED65569:RED65583 RNZ65569:RNZ65583 RXV65569:RXV65583 SHR65569:SHR65583 SRN65569:SRN65583 TBJ65569:TBJ65583 TLF65569:TLF65583 TVB65569:TVB65583 UEX65569:UEX65583 UOT65569:UOT65583 UYP65569:UYP65583 VIL65569:VIL65583 VSH65569:VSH65583 WCD65569:WCD65583 WLZ65569:WLZ65583 WVV65569:WVV65583 M131105:M131119 JJ131105:JJ131119 TF131105:TF131119 ADB131105:ADB131119 AMX131105:AMX131119 AWT131105:AWT131119 BGP131105:BGP131119 BQL131105:BQL131119 CAH131105:CAH131119 CKD131105:CKD131119 CTZ131105:CTZ131119 DDV131105:DDV131119 DNR131105:DNR131119 DXN131105:DXN131119 EHJ131105:EHJ131119 ERF131105:ERF131119 FBB131105:FBB131119 FKX131105:FKX131119 FUT131105:FUT131119 GEP131105:GEP131119 GOL131105:GOL131119 GYH131105:GYH131119 HID131105:HID131119 HRZ131105:HRZ131119 IBV131105:IBV131119 ILR131105:ILR131119 IVN131105:IVN131119 JFJ131105:JFJ131119 JPF131105:JPF131119 JZB131105:JZB131119 KIX131105:KIX131119 KST131105:KST131119 LCP131105:LCP131119 LML131105:LML131119 LWH131105:LWH131119 MGD131105:MGD131119 MPZ131105:MPZ131119 MZV131105:MZV131119 NJR131105:NJR131119 NTN131105:NTN131119 ODJ131105:ODJ131119 ONF131105:ONF131119 OXB131105:OXB131119 PGX131105:PGX131119 PQT131105:PQT131119 QAP131105:QAP131119 QKL131105:QKL131119 QUH131105:QUH131119 RED131105:RED131119 RNZ131105:RNZ131119 RXV131105:RXV131119 SHR131105:SHR131119 SRN131105:SRN131119 TBJ131105:TBJ131119 TLF131105:TLF131119 TVB131105:TVB131119 UEX131105:UEX131119 UOT131105:UOT131119 UYP131105:UYP131119 VIL131105:VIL131119 VSH131105:VSH131119 WCD131105:WCD131119 WLZ131105:WLZ131119 WVV131105:WVV131119 M196641:M196655 JJ196641:JJ196655 TF196641:TF196655 ADB196641:ADB196655 AMX196641:AMX196655 AWT196641:AWT196655 BGP196641:BGP196655 BQL196641:BQL196655 CAH196641:CAH196655 CKD196641:CKD196655 CTZ196641:CTZ196655 DDV196641:DDV196655 DNR196641:DNR196655 DXN196641:DXN196655 EHJ196641:EHJ196655 ERF196641:ERF196655 FBB196641:FBB196655 FKX196641:FKX196655 FUT196641:FUT196655 GEP196641:GEP196655 GOL196641:GOL196655 GYH196641:GYH196655 HID196641:HID196655 HRZ196641:HRZ196655 IBV196641:IBV196655 ILR196641:ILR196655 IVN196641:IVN196655 JFJ196641:JFJ196655 JPF196641:JPF196655 JZB196641:JZB196655 KIX196641:KIX196655 KST196641:KST196655 LCP196641:LCP196655 LML196641:LML196655 LWH196641:LWH196655 MGD196641:MGD196655 MPZ196641:MPZ196655 MZV196641:MZV196655 NJR196641:NJR196655 NTN196641:NTN196655 ODJ196641:ODJ196655 ONF196641:ONF196655 OXB196641:OXB196655 PGX196641:PGX196655 PQT196641:PQT196655 QAP196641:QAP196655 QKL196641:QKL196655 QUH196641:QUH196655 RED196641:RED196655 RNZ196641:RNZ196655 RXV196641:RXV196655 SHR196641:SHR196655 SRN196641:SRN196655 TBJ196641:TBJ196655 TLF196641:TLF196655 TVB196641:TVB196655 UEX196641:UEX196655 UOT196641:UOT196655 UYP196641:UYP196655 VIL196641:VIL196655 VSH196641:VSH196655 WCD196641:WCD196655 WLZ196641:WLZ196655 WVV196641:WVV196655 M262177:M262191 JJ262177:JJ262191 TF262177:TF262191 ADB262177:ADB262191 AMX262177:AMX262191 AWT262177:AWT262191 BGP262177:BGP262191 BQL262177:BQL262191 CAH262177:CAH262191 CKD262177:CKD262191 CTZ262177:CTZ262191 DDV262177:DDV262191 DNR262177:DNR262191 DXN262177:DXN262191 EHJ262177:EHJ262191 ERF262177:ERF262191 FBB262177:FBB262191 FKX262177:FKX262191 FUT262177:FUT262191 GEP262177:GEP262191 GOL262177:GOL262191 GYH262177:GYH262191 HID262177:HID262191 HRZ262177:HRZ262191 IBV262177:IBV262191 ILR262177:ILR262191 IVN262177:IVN262191 JFJ262177:JFJ262191 JPF262177:JPF262191 JZB262177:JZB262191 KIX262177:KIX262191 KST262177:KST262191 LCP262177:LCP262191 LML262177:LML262191 LWH262177:LWH262191 MGD262177:MGD262191 MPZ262177:MPZ262191 MZV262177:MZV262191 NJR262177:NJR262191 NTN262177:NTN262191 ODJ262177:ODJ262191 ONF262177:ONF262191 OXB262177:OXB262191 PGX262177:PGX262191 PQT262177:PQT262191 QAP262177:QAP262191 QKL262177:QKL262191 QUH262177:QUH262191 RED262177:RED262191 RNZ262177:RNZ262191 RXV262177:RXV262191 SHR262177:SHR262191 SRN262177:SRN262191 TBJ262177:TBJ262191 TLF262177:TLF262191 TVB262177:TVB262191 UEX262177:UEX262191 UOT262177:UOT262191 UYP262177:UYP262191 VIL262177:VIL262191 VSH262177:VSH262191 WCD262177:WCD262191 WLZ262177:WLZ262191 WVV262177:WVV262191 M327713:M327727 JJ327713:JJ327727 TF327713:TF327727 ADB327713:ADB327727 AMX327713:AMX327727 AWT327713:AWT327727 BGP327713:BGP327727 BQL327713:BQL327727 CAH327713:CAH327727 CKD327713:CKD327727 CTZ327713:CTZ327727 DDV327713:DDV327727 DNR327713:DNR327727 DXN327713:DXN327727 EHJ327713:EHJ327727 ERF327713:ERF327727 FBB327713:FBB327727 FKX327713:FKX327727 FUT327713:FUT327727 GEP327713:GEP327727 GOL327713:GOL327727 GYH327713:GYH327727 HID327713:HID327727 HRZ327713:HRZ327727 IBV327713:IBV327727 ILR327713:ILR327727 IVN327713:IVN327727 JFJ327713:JFJ327727 JPF327713:JPF327727 JZB327713:JZB327727 KIX327713:KIX327727 KST327713:KST327727 LCP327713:LCP327727 LML327713:LML327727 LWH327713:LWH327727 MGD327713:MGD327727 MPZ327713:MPZ327727 MZV327713:MZV327727 NJR327713:NJR327727 NTN327713:NTN327727 ODJ327713:ODJ327727 ONF327713:ONF327727 OXB327713:OXB327727 PGX327713:PGX327727 PQT327713:PQT327727 QAP327713:QAP327727 QKL327713:QKL327727 QUH327713:QUH327727 RED327713:RED327727 RNZ327713:RNZ327727 RXV327713:RXV327727 SHR327713:SHR327727 SRN327713:SRN327727 TBJ327713:TBJ327727 TLF327713:TLF327727 TVB327713:TVB327727 UEX327713:UEX327727 UOT327713:UOT327727 UYP327713:UYP327727 VIL327713:VIL327727 VSH327713:VSH327727 WCD327713:WCD327727 WLZ327713:WLZ327727 WVV327713:WVV327727 M393249:M393263 JJ393249:JJ393263 TF393249:TF393263 ADB393249:ADB393263 AMX393249:AMX393263 AWT393249:AWT393263 BGP393249:BGP393263 BQL393249:BQL393263 CAH393249:CAH393263 CKD393249:CKD393263 CTZ393249:CTZ393263 DDV393249:DDV393263 DNR393249:DNR393263 DXN393249:DXN393263 EHJ393249:EHJ393263 ERF393249:ERF393263 FBB393249:FBB393263 FKX393249:FKX393263 FUT393249:FUT393263 GEP393249:GEP393263 GOL393249:GOL393263 GYH393249:GYH393263 HID393249:HID393263 HRZ393249:HRZ393263 IBV393249:IBV393263 ILR393249:ILR393263 IVN393249:IVN393263 JFJ393249:JFJ393263 JPF393249:JPF393263 JZB393249:JZB393263 KIX393249:KIX393263 KST393249:KST393263 LCP393249:LCP393263 LML393249:LML393263 LWH393249:LWH393263 MGD393249:MGD393263 MPZ393249:MPZ393263 MZV393249:MZV393263 NJR393249:NJR393263 NTN393249:NTN393263 ODJ393249:ODJ393263 ONF393249:ONF393263 OXB393249:OXB393263 PGX393249:PGX393263 PQT393249:PQT393263 QAP393249:QAP393263 QKL393249:QKL393263 QUH393249:QUH393263 RED393249:RED393263 RNZ393249:RNZ393263 RXV393249:RXV393263 SHR393249:SHR393263 SRN393249:SRN393263 TBJ393249:TBJ393263 TLF393249:TLF393263 TVB393249:TVB393263 UEX393249:UEX393263 UOT393249:UOT393263 UYP393249:UYP393263 VIL393249:VIL393263 VSH393249:VSH393263 WCD393249:WCD393263 WLZ393249:WLZ393263 WVV393249:WVV393263 M458785:M458799 JJ458785:JJ458799 TF458785:TF458799 ADB458785:ADB458799 AMX458785:AMX458799 AWT458785:AWT458799 BGP458785:BGP458799 BQL458785:BQL458799 CAH458785:CAH458799 CKD458785:CKD458799 CTZ458785:CTZ458799 DDV458785:DDV458799 DNR458785:DNR458799 DXN458785:DXN458799 EHJ458785:EHJ458799 ERF458785:ERF458799 FBB458785:FBB458799 FKX458785:FKX458799 FUT458785:FUT458799 GEP458785:GEP458799 GOL458785:GOL458799 GYH458785:GYH458799 HID458785:HID458799 HRZ458785:HRZ458799 IBV458785:IBV458799 ILR458785:ILR458799 IVN458785:IVN458799 JFJ458785:JFJ458799 JPF458785:JPF458799 JZB458785:JZB458799 KIX458785:KIX458799 KST458785:KST458799 LCP458785:LCP458799 LML458785:LML458799 LWH458785:LWH458799 MGD458785:MGD458799 MPZ458785:MPZ458799 MZV458785:MZV458799 NJR458785:NJR458799 NTN458785:NTN458799 ODJ458785:ODJ458799 ONF458785:ONF458799 OXB458785:OXB458799 PGX458785:PGX458799 PQT458785:PQT458799 QAP458785:QAP458799 QKL458785:QKL458799 QUH458785:QUH458799 RED458785:RED458799 RNZ458785:RNZ458799 RXV458785:RXV458799 SHR458785:SHR458799 SRN458785:SRN458799 TBJ458785:TBJ458799 TLF458785:TLF458799 TVB458785:TVB458799 UEX458785:UEX458799 UOT458785:UOT458799 UYP458785:UYP458799 VIL458785:VIL458799 VSH458785:VSH458799 WCD458785:WCD458799 WLZ458785:WLZ458799 WVV458785:WVV458799 M524321:M524335 JJ524321:JJ524335 TF524321:TF524335 ADB524321:ADB524335 AMX524321:AMX524335 AWT524321:AWT524335 BGP524321:BGP524335 BQL524321:BQL524335 CAH524321:CAH524335 CKD524321:CKD524335 CTZ524321:CTZ524335 DDV524321:DDV524335 DNR524321:DNR524335 DXN524321:DXN524335 EHJ524321:EHJ524335 ERF524321:ERF524335 FBB524321:FBB524335 FKX524321:FKX524335 FUT524321:FUT524335 GEP524321:GEP524335 GOL524321:GOL524335 GYH524321:GYH524335 HID524321:HID524335 HRZ524321:HRZ524335 IBV524321:IBV524335 ILR524321:ILR524335 IVN524321:IVN524335 JFJ524321:JFJ524335 JPF524321:JPF524335 JZB524321:JZB524335 KIX524321:KIX524335 KST524321:KST524335 LCP524321:LCP524335 LML524321:LML524335 LWH524321:LWH524335 MGD524321:MGD524335 MPZ524321:MPZ524335 MZV524321:MZV524335 NJR524321:NJR524335 NTN524321:NTN524335 ODJ524321:ODJ524335 ONF524321:ONF524335 OXB524321:OXB524335 PGX524321:PGX524335 PQT524321:PQT524335 QAP524321:QAP524335 QKL524321:QKL524335 QUH524321:QUH524335 RED524321:RED524335 RNZ524321:RNZ524335 RXV524321:RXV524335 SHR524321:SHR524335 SRN524321:SRN524335 TBJ524321:TBJ524335 TLF524321:TLF524335 TVB524321:TVB524335 UEX524321:UEX524335 UOT524321:UOT524335 UYP524321:UYP524335 VIL524321:VIL524335 VSH524321:VSH524335 WCD524321:WCD524335 WLZ524321:WLZ524335 WVV524321:WVV524335 M589857:M589871 JJ589857:JJ589871 TF589857:TF589871 ADB589857:ADB589871 AMX589857:AMX589871 AWT589857:AWT589871 BGP589857:BGP589871 BQL589857:BQL589871 CAH589857:CAH589871 CKD589857:CKD589871 CTZ589857:CTZ589871 DDV589857:DDV589871 DNR589857:DNR589871 DXN589857:DXN589871 EHJ589857:EHJ589871 ERF589857:ERF589871 FBB589857:FBB589871 FKX589857:FKX589871 FUT589857:FUT589871 GEP589857:GEP589871 GOL589857:GOL589871 GYH589857:GYH589871 HID589857:HID589871 HRZ589857:HRZ589871 IBV589857:IBV589871 ILR589857:ILR589871 IVN589857:IVN589871 JFJ589857:JFJ589871 JPF589857:JPF589871 JZB589857:JZB589871 KIX589857:KIX589871 KST589857:KST589871 LCP589857:LCP589871 LML589857:LML589871 LWH589857:LWH589871 MGD589857:MGD589871 MPZ589857:MPZ589871 MZV589857:MZV589871 NJR589857:NJR589871 NTN589857:NTN589871 ODJ589857:ODJ589871 ONF589857:ONF589871 OXB589857:OXB589871 PGX589857:PGX589871 PQT589857:PQT589871 QAP589857:QAP589871 QKL589857:QKL589871 QUH589857:QUH589871 RED589857:RED589871 RNZ589857:RNZ589871 RXV589857:RXV589871 SHR589857:SHR589871 SRN589857:SRN589871 TBJ589857:TBJ589871 TLF589857:TLF589871 TVB589857:TVB589871 UEX589857:UEX589871 UOT589857:UOT589871 UYP589857:UYP589871 VIL589857:VIL589871 VSH589857:VSH589871 WCD589857:WCD589871 WLZ589857:WLZ589871 WVV589857:WVV589871 M655393:M655407 JJ655393:JJ655407 TF655393:TF655407 ADB655393:ADB655407 AMX655393:AMX655407 AWT655393:AWT655407 BGP655393:BGP655407 BQL655393:BQL655407 CAH655393:CAH655407 CKD655393:CKD655407 CTZ655393:CTZ655407 DDV655393:DDV655407 DNR655393:DNR655407 DXN655393:DXN655407 EHJ655393:EHJ655407 ERF655393:ERF655407 FBB655393:FBB655407 FKX655393:FKX655407 FUT655393:FUT655407 GEP655393:GEP655407 GOL655393:GOL655407 GYH655393:GYH655407 HID655393:HID655407 HRZ655393:HRZ655407 IBV655393:IBV655407 ILR655393:ILR655407 IVN655393:IVN655407 JFJ655393:JFJ655407 JPF655393:JPF655407 JZB655393:JZB655407 KIX655393:KIX655407 KST655393:KST655407 LCP655393:LCP655407 LML655393:LML655407 LWH655393:LWH655407 MGD655393:MGD655407 MPZ655393:MPZ655407 MZV655393:MZV655407 NJR655393:NJR655407 NTN655393:NTN655407 ODJ655393:ODJ655407 ONF655393:ONF655407 OXB655393:OXB655407 PGX655393:PGX655407 PQT655393:PQT655407 QAP655393:QAP655407 QKL655393:QKL655407 QUH655393:QUH655407 RED655393:RED655407 RNZ655393:RNZ655407 RXV655393:RXV655407 SHR655393:SHR655407 SRN655393:SRN655407 TBJ655393:TBJ655407 TLF655393:TLF655407 TVB655393:TVB655407 UEX655393:UEX655407 UOT655393:UOT655407 UYP655393:UYP655407 VIL655393:VIL655407 VSH655393:VSH655407 WCD655393:WCD655407 WLZ655393:WLZ655407 WVV655393:WVV655407 M720929:M720943 JJ720929:JJ720943 TF720929:TF720943 ADB720929:ADB720943 AMX720929:AMX720943 AWT720929:AWT720943 BGP720929:BGP720943 BQL720929:BQL720943 CAH720929:CAH720943 CKD720929:CKD720943 CTZ720929:CTZ720943 DDV720929:DDV720943 DNR720929:DNR720943 DXN720929:DXN720943 EHJ720929:EHJ720943 ERF720929:ERF720943 FBB720929:FBB720943 FKX720929:FKX720943 FUT720929:FUT720943 GEP720929:GEP720943 GOL720929:GOL720943 GYH720929:GYH720943 HID720929:HID720943 HRZ720929:HRZ720943 IBV720929:IBV720943 ILR720929:ILR720943 IVN720929:IVN720943 JFJ720929:JFJ720943 JPF720929:JPF720943 JZB720929:JZB720943 KIX720929:KIX720943 KST720929:KST720943 LCP720929:LCP720943 LML720929:LML720943 LWH720929:LWH720943 MGD720929:MGD720943 MPZ720929:MPZ720943 MZV720929:MZV720943 NJR720929:NJR720943 NTN720929:NTN720943 ODJ720929:ODJ720943 ONF720929:ONF720943 OXB720929:OXB720943 PGX720929:PGX720943 PQT720929:PQT720943 QAP720929:QAP720943 QKL720929:QKL720943 QUH720929:QUH720943 RED720929:RED720943 RNZ720929:RNZ720943 RXV720929:RXV720943 SHR720929:SHR720943 SRN720929:SRN720943 TBJ720929:TBJ720943 TLF720929:TLF720943 TVB720929:TVB720943 UEX720929:UEX720943 UOT720929:UOT720943 UYP720929:UYP720943 VIL720929:VIL720943 VSH720929:VSH720943 WCD720929:WCD720943 WLZ720929:WLZ720943 WVV720929:WVV720943 M786465:M786479 JJ786465:JJ786479 TF786465:TF786479 ADB786465:ADB786479 AMX786465:AMX786479 AWT786465:AWT786479 BGP786465:BGP786479 BQL786465:BQL786479 CAH786465:CAH786479 CKD786465:CKD786479 CTZ786465:CTZ786479 DDV786465:DDV786479 DNR786465:DNR786479 DXN786465:DXN786479 EHJ786465:EHJ786479 ERF786465:ERF786479 FBB786465:FBB786479 FKX786465:FKX786479 FUT786465:FUT786479 GEP786465:GEP786479 GOL786465:GOL786479 GYH786465:GYH786479 HID786465:HID786479 HRZ786465:HRZ786479 IBV786465:IBV786479 ILR786465:ILR786479 IVN786465:IVN786479 JFJ786465:JFJ786479 JPF786465:JPF786479 JZB786465:JZB786479 KIX786465:KIX786479 KST786465:KST786479 LCP786465:LCP786479 LML786465:LML786479 LWH786465:LWH786479 MGD786465:MGD786479 MPZ786465:MPZ786479 MZV786465:MZV786479 NJR786465:NJR786479 NTN786465:NTN786479 ODJ786465:ODJ786479 ONF786465:ONF786479 OXB786465:OXB786479 PGX786465:PGX786479 PQT786465:PQT786479 QAP786465:QAP786479 QKL786465:QKL786479 QUH786465:QUH786479 RED786465:RED786479 RNZ786465:RNZ786479 RXV786465:RXV786479 SHR786465:SHR786479 SRN786465:SRN786479 TBJ786465:TBJ786479 TLF786465:TLF786479 TVB786465:TVB786479 UEX786465:UEX786479 UOT786465:UOT786479 UYP786465:UYP786479 VIL786465:VIL786479 VSH786465:VSH786479 WCD786465:WCD786479 WLZ786465:WLZ786479 WVV786465:WVV786479 M852001:M852015 JJ852001:JJ852015 TF852001:TF852015 ADB852001:ADB852015 AMX852001:AMX852015 AWT852001:AWT852015 BGP852001:BGP852015 BQL852001:BQL852015 CAH852001:CAH852015 CKD852001:CKD852015 CTZ852001:CTZ852015 DDV852001:DDV852015 DNR852001:DNR852015 DXN852001:DXN852015 EHJ852001:EHJ852015 ERF852001:ERF852015 FBB852001:FBB852015 FKX852001:FKX852015 FUT852001:FUT852015 GEP852001:GEP852015 GOL852001:GOL852015 GYH852001:GYH852015 HID852001:HID852015 HRZ852001:HRZ852015 IBV852001:IBV852015 ILR852001:ILR852015 IVN852001:IVN852015 JFJ852001:JFJ852015 JPF852001:JPF852015 JZB852001:JZB852015 KIX852001:KIX852015 KST852001:KST852015 LCP852001:LCP852015 LML852001:LML852015 LWH852001:LWH852015 MGD852001:MGD852015 MPZ852001:MPZ852015 MZV852001:MZV852015 NJR852001:NJR852015 NTN852001:NTN852015 ODJ852001:ODJ852015 ONF852001:ONF852015 OXB852001:OXB852015 PGX852001:PGX852015 PQT852001:PQT852015 QAP852001:QAP852015 QKL852001:QKL852015 QUH852001:QUH852015 RED852001:RED852015 RNZ852001:RNZ852015 RXV852001:RXV852015 SHR852001:SHR852015 SRN852001:SRN852015 TBJ852001:TBJ852015 TLF852001:TLF852015 TVB852001:TVB852015 UEX852001:UEX852015 UOT852001:UOT852015 UYP852001:UYP852015 VIL852001:VIL852015 VSH852001:VSH852015 WCD852001:WCD852015 WLZ852001:WLZ852015 WVV852001:WVV852015 M917537:M917551 JJ917537:JJ917551 TF917537:TF917551 ADB917537:ADB917551 AMX917537:AMX917551 AWT917537:AWT917551 BGP917537:BGP917551 BQL917537:BQL917551 CAH917537:CAH917551 CKD917537:CKD917551 CTZ917537:CTZ917551 DDV917537:DDV917551 DNR917537:DNR917551 DXN917537:DXN917551 EHJ917537:EHJ917551 ERF917537:ERF917551 FBB917537:FBB917551 FKX917537:FKX917551 FUT917537:FUT917551 GEP917537:GEP917551 GOL917537:GOL917551 GYH917537:GYH917551 HID917537:HID917551 HRZ917537:HRZ917551 IBV917537:IBV917551 ILR917537:ILR917551 IVN917537:IVN917551 JFJ917537:JFJ917551 JPF917537:JPF917551 JZB917537:JZB917551 KIX917537:KIX917551 KST917537:KST917551 LCP917537:LCP917551 LML917537:LML917551 LWH917537:LWH917551 MGD917537:MGD917551 MPZ917537:MPZ917551 MZV917537:MZV917551 NJR917537:NJR917551 NTN917537:NTN917551 ODJ917537:ODJ917551 ONF917537:ONF917551 OXB917537:OXB917551 PGX917537:PGX917551 PQT917537:PQT917551 QAP917537:QAP917551 QKL917537:QKL917551 QUH917537:QUH917551 RED917537:RED917551 RNZ917537:RNZ917551 RXV917537:RXV917551 SHR917537:SHR917551 SRN917537:SRN917551 TBJ917537:TBJ917551 TLF917537:TLF917551 TVB917537:TVB917551 UEX917537:UEX917551 UOT917537:UOT917551 UYP917537:UYP917551 VIL917537:VIL917551 VSH917537:VSH917551 WCD917537:WCD917551 WLZ917537:WLZ917551 WVV917537:WVV917551 M983073:M983087 JJ983073:JJ983087 TF983073:TF983087 ADB983073:ADB983087 AMX983073:AMX983087 AWT983073:AWT983087 BGP983073:BGP983087 BQL983073:BQL983087 CAH983073:CAH983087 CKD983073:CKD983087 CTZ983073:CTZ983087 DDV983073:DDV983087 DNR983073:DNR983087 DXN983073:DXN983087 EHJ983073:EHJ983087 ERF983073:ERF983087 FBB983073:FBB983087 FKX983073:FKX983087 FUT983073:FUT983087 GEP983073:GEP983087 GOL983073:GOL983087 GYH983073:GYH983087 HID983073:HID983087 HRZ983073:HRZ983087 IBV983073:IBV983087 ILR983073:ILR983087 IVN983073:IVN983087 JFJ983073:JFJ983087 JPF983073:JPF983087 JZB983073:JZB983087 KIX983073:KIX983087 KST983073:KST983087 LCP983073:LCP983087 LML983073:LML983087 LWH983073:LWH983087 MGD983073:MGD983087 MPZ983073:MPZ983087 MZV983073:MZV983087 NJR983073:NJR983087 NTN983073:NTN983087 ODJ983073:ODJ983087 ONF983073:ONF983087 OXB983073:OXB983087 PGX983073:PGX983087 PQT983073:PQT983087 QAP983073:QAP983087 QKL983073:QKL983087 QUH983073:QUH983087 RED983073:RED983087 RNZ983073:RNZ983087 RXV983073:RXV983087 SHR983073:SHR983087 SRN983073:SRN983087 TBJ983073:TBJ983087 TLF983073:TLF983087 TVB983073:TVB983087 UEX983073:UEX983087 UOT983073:UOT983087 UYP983073:UYP983087 VIL983073:VIL983087 VSH983073:VSH983087 WCD983073:WCD983087 WLZ983073:WLZ983087 WVV983073:WVV983087 JJ10:JJ39 TF10:TF39 ADB10:ADB39 AMX10:AMX39 AWT10:AWT39 BGP10:BGP39 BQL10:BQL39 CAH10:CAH39 CKD10:CKD39 CTZ10:CTZ39 DDV10:DDV39 DNR10:DNR39 DXN10:DXN39 EHJ10:EHJ39 ERF10:ERF39 FBB10:FBB39 FKX10:FKX39 FUT10:FUT39 GEP10:GEP39 GOL10:GOL39 GYH10:GYH39 HID10:HID39 HRZ10:HRZ39 IBV10:IBV39 ILR10:ILR39 IVN10:IVN39 JFJ10:JFJ39 JPF10:JPF39 JZB10:JZB39 KIX10:KIX39 KST10:KST39 LCP10:LCP39 LML10:LML39 LWH10:LWH39 MGD10:MGD39 MPZ10:MPZ39 MZV10:MZV39 NJR10:NJR39 NTN10:NTN39 ODJ10:ODJ39 ONF10:ONF39 OXB10:OXB39 PGX10:PGX39 PQT10:PQT39 QAP10:QAP39 QKL10:QKL39 QUH10:QUH39 RED10:RED39 RNZ10:RNZ39 RXV10:RXV39 SHR10:SHR39 SRN10:SRN39 TBJ10:TBJ39 TLF10:TLF39 TVB10:TVB39 UEX10:UEX39 UOT10:UOT39 UYP10:UYP39 VIL10:VIL39 VSH10:VSH39 WCD10:WCD39 WLZ10:WLZ39 WVV10:WVV39">
      <formula1>TipoControl</formula1>
    </dataValidation>
    <dataValidation type="list" allowBlank="1" showInputMessage="1" showErrorMessage="1" sqref="I65569:I65583 WVR983073:WVR983087 JF65569:JF65583 TB65569:TB65583 ACX65569:ACX65583 AMT65569:AMT65583 AWP65569:AWP65583 BGL65569:BGL65583 BQH65569:BQH65583 CAD65569:CAD65583 CJZ65569:CJZ65583 CTV65569:CTV65583 DDR65569:DDR65583 DNN65569:DNN65583 DXJ65569:DXJ65583 EHF65569:EHF65583 ERB65569:ERB65583 FAX65569:FAX65583 FKT65569:FKT65583 FUP65569:FUP65583 GEL65569:GEL65583 GOH65569:GOH65583 GYD65569:GYD65583 HHZ65569:HHZ65583 HRV65569:HRV65583 IBR65569:IBR65583 ILN65569:ILN65583 IVJ65569:IVJ65583 JFF65569:JFF65583 JPB65569:JPB65583 JYX65569:JYX65583 KIT65569:KIT65583 KSP65569:KSP65583 LCL65569:LCL65583 LMH65569:LMH65583 LWD65569:LWD65583 MFZ65569:MFZ65583 MPV65569:MPV65583 MZR65569:MZR65583 NJN65569:NJN65583 NTJ65569:NTJ65583 ODF65569:ODF65583 ONB65569:ONB65583 OWX65569:OWX65583 PGT65569:PGT65583 PQP65569:PQP65583 QAL65569:QAL65583 QKH65569:QKH65583 QUD65569:QUD65583 RDZ65569:RDZ65583 RNV65569:RNV65583 RXR65569:RXR65583 SHN65569:SHN65583 SRJ65569:SRJ65583 TBF65569:TBF65583 TLB65569:TLB65583 TUX65569:TUX65583 UET65569:UET65583 UOP65569:UOP65583 UYL65569:UYL65583 VIH65569:VIH65583 VSD65569:VSD65583 WBZ65569:WBZ65583 WLV65569:WLV65583 WVR65569:WVR65583 I131105:I131119 JF131105:JF131119 TB131105:TB131119 ACX131105:ACX131119 AMT131105:AMT131119 AWP131105:AWP131119 BGL131105:BGL131119 BQH131105:BQH131119 CAD131105:CAD131119 CJZ131105:CJZ131119 CTV131105:CTV131119 DDR131105:DDR131119 DNN131105:DNN131119 DXJ131105:DXJ131119 EHF131105:EHF131119 ERB131105:ERB131119 FAX131105:FAX131119 FKT131105:FKT131119 FUP131105:FUP131119 GEL131105:GEL131119 GOH131105:GOH131119 GYD131105:GYD131119 HHZ131105:HHZ131119 HRV131105:HRV131119 IBR131105:IBR131119 ILN131105:ILN131119 IVJ131105:IVJ131119 JFF131105:JFF131119 JPB131105:JPB131119 JYX131105:JYX131119 KIT131105:KIT131119 KSP131105:KSP131119 LCL131105:LCL131119 LMH131105:LMH131119 LWD131105:LWD131119 MFZ131105:MFZ131119 MPV131105:MPV131119 MZR131105:MZR131119 NJN131105:NJN131119 NTJ131105:NTJ131119 ODF131105:ODF131119 ONB131105:ONB131119 OWX131105:OWX131119 PGT131105:PGT131119 PQP131105:PQP131119 QAL131105:QAL131119 QKH131105:QKH131119 QUD131105:QUD131119 RDZ131105:RDZ131119 RNV131105:RNV131119 RXR131105:RXR131119 SHN131105:SHN131119 SRJ131105:SRJ131119 TBF131105:TBF131119 TLB131105:TLB131119 TUX131105:TUX131119 UET131105:UET131119 UOP131105:UOP131119 UYL131105:UYL131119 VIH131105:VIH131119 VSD131105:VSD131119 WBZ131105:WBZ131119 WLV131105:WLV131119 WVR131105:WVR131119 I196641:I196655 JF196641:JF196655 TB196641:TB196655 ACX196641:ACX196655 AMT196641:AMT196655 AWP196641:AWP196655 BGL196641:BGL196655 BQH196641:BQH196655 CAD196641:CAD196655 CJZ196641:CJZ196655 CTV196641:CTV196655 DDR196641:DDR196655 DNN196641:DNN196655 DXJ196641:DXJ196655 EHF196641:EHF196655 ERB196641:ERB196655 FAX196641:FAX196655 FKT196641:FKT196655 FUP196641:FUP196655 GEL196641:GEL196655 GOH196641:GOH196655 GYD196641:GYD196655 HHZ196641:HHZ196655 HRV196641:HRV196655 IBR196641:IBR196655 ILN196641:ILN196655 IVJ196641:IVJ196655 JFF196641:JFF196655 JPB196641:JPB196655 JYX196641:JYX196655 KIT196641:KIT196655 KSP196641:KSP196655 LCL196641:LCL196655 LMH196641:LMH196655 LWD196641:LWD196655 MFZ196641:MFZ196655 MPV196641:MPV196655 MZR196641:MZR196655 NJN196641:NJN196655 NTJ196641:NTJ196655 ODF196641:ODF196655 ONB196641:ONB196655 OWX196641:OWX196655 PGT196641:PGT196655 PQP196641:PQP196655 QAL196641:QAL196655 QKH196641:QKH196655 QUD196641:QUD196655 RDZ196641:RDZ196655 RNV196641:RNV196655 RXR196641:RXR196655 SHN196641:SHN196655 SRJ196641:SRJ196655 TBF196641:TBF196655 TLB196641:TLB196655 TUX196641:TUX196655 UET196641:UET196655 UOP196641:UOP196655 UYL196641:UYL196655 VIH196641:VIH196655 VSD196641:VSD196655 WBZ196641:WBZ196655 WLV196641:WLV196655 WVR196641:WVR196655 I262177:I262191 JF262177:JF262191 TB262177:TB262191 ACX262177:ACX262191 AMT262177:AMT262191 AWP262177:AWP262191 BGL262177:BGL262191 BQH262177:BQH262191 CAD262177:CAD262191 CJZ262177:CJZ262191 CTV262177:CTV262191 DDR262177:DDR262191 DNN262177:DNN262191 DXJ262177:DXJ262191 EHF262177:EHF262191 ERB262177:ERB262191 FAX262177:FAX262191 FKT262177:FKT262191 FUP262177:FUP262191 GEL262177:GEL262191 GOH262177:GOH262191 GYD262177:GYD262191 HHZ262177:HHZ262191 HRV262177:HRV262191 IBR262177:IBR262191 ILN262177:ILN262191 IVJ262177:IVJ262191 JFF262177:JFF262191 JPB262177:JPB262191 JYX262177:JYX262191 KIT262177:KIT262191 KSP262177:KSP262191 LCL262177:LCL262191 LMH262177:LMH262191 LWD262177:LWD262191 MFZ262177:MFZ262191 MPV262177:MPV262191 MZR262177:MZR262191 NJN262177:NJN262191 NTJ262177:NTJ262191 ODF262177:ODF262191 ONB262177:ONB262191 OWX262177:OWX262191 PGT262177:PGT262191 PQP262177:PQP262191 QAL262177:QAL262191 QKH262177:QKH262191 QUD262177:QUD262191 RDZ262177:RDZ262191 RNV262177:RNV262191 RXR262177:RXR262191 SHN262177:SHN262191 SRJ262177:SRJ262191 TBF262177:TBF262191 TLB262177:TLB262191 TUX262177:TUX262191 UET262177:UET262191 UOP262177:UOP262191 UYL262177:UYL262191 VIH262177:VIH262191 VSD262177:VSD262191 WBZ262177:WBZ262191 WLV262177:WLV262191 WVR262177:WVR262191 I327713:I327727 JF327713:JF327727 TB327713:TB327727 ACX327713:ACX327727 AMT327713:AMT327727 AWP327713:AWP327727 BGL327713:BGL327727 BQH327713:BQH327727 CAD327713:CAD327727 CJZ327713:CJZ327727 CTV327713:CTV327727 DDR327713:DDR327727 DNN327713:DNN327727 DXJ327713:DXJ327727 EHF327713:EHF327727 ERB327713:ERB327727 FAX327713:FAX327727 FKT327713:FKT327727 FUP327713:FUP327727 GEL327713:GEL327727 GOH327713:GOH327727 GYD327713:GYD327727 HHZ327713:HHZ327727 HRV327713:HRV327727 IBR327713:IBR327727 ILN327713:ILN327727 IVJ327713:IVJ327727 JFF327713:JFF327727 JPB327713:JPB327727 JYX327713:JYX327727 KIT327713:KIT327727 KSP327713:KSP327727 LCL327713:LCL327727 LMH327713:LMH327727 LWD327713:LWD327727 MFZ327713:MFZ327727 MPV327713:MPV327727 MZR327713:MZR327727 NJN327713:NJN327727 NTJ327713:NTJ327727 ODF327713:ODF327727 ONB327713:ONB327727 OWX327713:OWX327727 PGT327713:PGT327727 PQP327713:PQP327727 QAL327713:QAL327727 QKH327713:QKH327727 QUD327713:QUD327727 RDZ327713:RDZ327727 RNV327713:RNV327727 RXR327713:RXR327727 SHN327713:SHN327727 SRJ327713:SRJ327727 TBF327713:TBF327727 TLB327713:TLB327727 TUX327713:TUX327727 UET327713:UET327727 UOP327713:UOP327727 UYL327713:UYL327727 VIH327713:VIH327727 VSD327713:VSD327727 WBZ327713:WBZ327727 WLV327713:WLV327727 WVR327713:WVR327727 I393249:I393263 JF393249:JF393263 TB393249:TB393263 ACX393249:ACX393263 AMT393249:AMT393263 AWP393249:AWP393263 BGL393249:BGL393263 BQH393249:BQH393263 CAD393249:CAD393263 CJZ393249:CJZ393263 CTV393249:CTV393263 DDR393249:DDR393263 DNN393249:DNN393263 DXJ393249:DXJ393263 EHF393249:EHF393263 ERB393249:ERB393263 FAX393249:FAX393263 FKT393249:FKT393263 FUP393249:FUP393263 GEL393249:GEL393263 GOH393249:GOH393263 GYD393249:GYD393263 HHZ393249:HHZ393263 HRV393249:HRV393263 IBR393249:IBR393263 ILN393249:ILN393263 IVJ393249:IVJ393263 JFF393249:JFF393263 JPB393249:JPB393263 JYX393249:JYX393263 KIT393249:KIT393263 KSP393249:KSP393263 LCL393249:LCL393263 LMH393249:LMH393263 LWD393249:LWD393263 MFZ393249:MFZ393263 MPV393249:MPV393263 MZR393249:MZR393263 NJN393249:NJN393263 NTJ393249:NTJ393263 ODF393249:ODF393263 ONB393249:ONB393263 OWX393249:OWX393263 PGT393249:PGT393263 PQP393249:PQP393263 QAL393249:QAL393263 QKH393249:QKH393263 QUD393249:QUD393263 RDZ393249:RDZ393263 RNV393249:RNV393263 RXR393249:RXR393263 SHN393249:SHN393263 SRJ393249:SRJ393263 TBF393249:TBF393263 TLB393249:TLB393263 TUX393249:TUX393263 UET393249:UET393263 UOP393249:UOP393263 UYL393249:UYL393263 VIH393249:VIH393263 VSD393249:VSD393263 WBZ393249:WBZ393263 WLV393249:WLV393263 WVR393249:WVR393263 I458785:I458799 JF458785:JF458799 TB458785:TB458799 ACX458785:ACX458799 AMT458785:AMT458799 AWP458785:AWP458799 BGL458785:BGL458799 BQH458785:BQH458799 CAD458785:CAD458799 CJZ458785:CJZ458799 CTV458785:CTV458799 DDR458785:DDR458799 DNN458785:DNN458799 DXJ458785:DXJ458799 EHF458785:EHF458799 ERB458785:ERB458799 FAX458785:FAX458799 FKT458785:FKT458799 FUP458785:FUP458799 GEL458785:GEL458799 GOH458785:GOH458799 GYD458785:GYD458799 HHZ458785:HHZ458799 HRV458785:HRV458799 IBR458785:IBR458799 ILN458785:ILN458799 IVJ458785:IVJ458799 JFF458785:JFF458799 JPB458785:JPB458799 JYX458785:JYX458799 KIT458785:KIT458799 KSP458785:KSP458799 LCL458785:LCL458799 LMH458785:LMH458799 LWD458785:LWD458799 MFZ458785:MFZ458799 MPV458785:MPV458799 MZR458785:MZR458799 NJN458785:NJN458799 NTJ458785:NTJ458799 ODF458785:ODF458799 ONB458785:ONB458799 OWX458785:OWX458799 PGT458785:PGT458799 PQP458785:PQP458799 QAL458785:QAL458799 QKH458785:QKH458799 QUD458785:QUD458799 RDZ458785:RDZ458799 RNV458785:RNV458799 RXR458785:RXR458799 SHN458785:SHN458799 SRJ458785:SRJ458799 TBF458785:TBF458799 TLB458785:TLB458799 TUX458785:TUX458799 UET458785:UET458799 UOP458785:UOP458799 UYL458785:UYL458799 VIH458785:VIH458799 VSD458785:VSD458799 WBZ458785:WBZ458799 WLV458785:WLV458799 WVR458785:WVR458799 I524321:I524335 JF524321:JF524335 TB524321:TB524335 ACX524321:ACX524335 AMT524321:AMT524335 AWP524321:AWP524335 BGL524321:BGL524335 BQH524321:BQH524335 CAD524321:CAD524335 CJZ524321:CJZ524335 CTV524321:CTV524335 DDR524321:DDR524335 DNN524321:DNN524335 DXJ524321:DXJ524335 EHF524321:EHF524335 ERB524321:ERB524335 FAX524321:FAX524335 FKT524321:FKT524335 FUP524321:FUP524335 GEL524321:GEL524335 GOH524321:GOH524335 GYD524321:GYD524335 HHZ524321:HHZ524335 HRV524321:HRV524335 IBR524321:IBR524335 ILN524321:ILN524335 IVJ524321:IVJ524335 JFF524321:JFF524335 JPB524321:JPB524335 JYX524321:JYX524335 KIT524321:KIT524335 KSP524321:KSP524335 LCL524321:LCL524335 LMH524321:LMH524335 LWD524321:LWD524335 MFZ524321:MFZ524335 MPV524321:MPV524335 MZR524321:MZR524335 NJN524321:NJN524335 NTJ524321:NTJ524335 ODF524321:ODF524335 ONB524321:ONB524335 OWX524321:OWX524335 PGT524321:PGT524335 PQP524321:PQP524335 QAL524321:QAL524335 QKH524321:QKH524335 QUD524321:QUD524335 RDZ524321:RDZ524335 RNV524321:RNV524335 RXR524321:RXR524335 SHN524321:SHN524335 SRJ524321:SRJ524335 TBF524321:TBF524335 TLB524321:TLB524335 TUX524321:TUX524335 UET524321:UET524335 UOP524321:UOP524335 UYL524321:UYL524335 VIH524321:VIH524335 VSD524321:VSD524335 WBZ524321:WBZ524335 WLV524321:WLV524335 WVR524321:WVR524335 I589857:I589871 JF589857:JF589871 TB589857:TB589871 ACX589857:ACX589871 AMT589857:AMT589871 AWP589857:AWP589871 BGL589857:BGL589871 BQH589857:BQH589871 CAD589857:CAD589871 CJZ589857:CJZ589871 CTV589857:CTV589871 DDR589857:DDR589871 DNN589857:DNN589871 DXJ589857:DXJ589871 EHF589857:EHF589871 ERB589857:ERB589871 FAX589857:FAX589871 FKT589857:FKT589871 FUP589857:FUP589871 GEL589857:GEL589871 GOH589857:GOH589871 GYD589857:GYD589871 HHZ589857:HHZ589871 HRV589857:HRV589871 IBR589857:IBR589871 ILN589857:ILN589871 IVJ589857:IVJ589871 JFF589857:JFF589871 JPB589857:JPB589871 JYX589857:JYX589871 KIT589857:KIT589871 KSP589857:KSP589871 LCL589857:LCL589871 LMH589857:LMH589871 LWD589857:LWD589871 MFZ589857:MFZ589871 MPV589857:MPV589871 MZR589857:MZR589871 NJN589857:NJN589871 NTJ589857:NTJ589871 ODF589857:ODF589871 ONB589857:ONB589871 OWX589857:OWX589871 PGT589857:PGT589871 PQP589857:PQP589871 QAL589857:QAL589871 QKH589857:QKH589871 QUD589857:QUD589871 RDZ589857:RDZ589871 RNV589857:RNV589871 RXR589857:RXR589871 SHN589857:SHN589871 SRJ589857:SRJ589871 TBF589857:TBF589871 TLB589857:TLB589871 TUX589857:TUX589871 UET589857:UET589871 UOP589857:UOP589871 UYL589857:UYL589871 VIH589857:VIH589871 VSD589857:VSD589871 WBZ589857:WBZ589871 WLV589857:WLV589871 WVR589857:WVR589871 I655393:I655407 JF655393:JF655407 TB655393:TB655407 ACX655393:ACX655407 AMT655393:AMT655407 AWP655393:AWP655407 BGL655393:BGL655407 BQH655393:BQH655407 CAD655393:CAD655407 CJZ655393:CJZ655407 CTV655393:CTV655407 DDR655393:DDR655407 DNN655393:DNN655407 DXJ655393:DXJ655407 EHF655393:EHF655407 ERB655393:ERB655407 FAX655393:FAX655407 FKT655393:FKT655407 FUP655393:FUP655407 GEL655393:GEL655407 GOH655393:GOH655407 GYD655393:GYD655407 HHZ655393:HHZ655407 HRV655393:HRV655407 IBR655393:IBR655407 ILN655393:ILN655407 IVJ655393:IVJ655407 JFF655393:JFF655407 JPB655393:JPB655407 JYX655393:JYX655407 KIT655393:KIT655407 KSP655393:KSP655407 LCL655393:LCL655407 LMH655393:LMH655407 LWD655393:LWD655407 MFZ655393:MFZ655407 MPV655393:MPV655407 MZR655393:MZR655407 NJN655393:NJN655407 NTJ655393:NTJ655407 ODF655393:ODF655407 ONB655393:ONB655407 OWX655393:OWX655407 PGT655393:PGT655407 PQP655393:PQP655407 QAL655393:QAL655407 QKH655393:QKH655407 QUD655393:QUD655407 RDZ655393:RDZ655407 RNV655393:RNV655407 RXR655393:RXR655407 SHN655393:SHN655407 SRJ655393:SRJ655407 TBF655393:TBF655407 TLB655393:TLB655407 TUX655393:TUX655407 UET655393:UET655407 UOP655393:UOP655407 UYL655393:UYL655407 VIH655393:VIH655407 VSD655393:VSD655407 WBZ655393:WBZ655407 WLV655393:WLV655407 WVR655393:WVR655407 I720929:I720943 JF720929:JF720943 TB720929:TB720943 ACX720929:ACX720943 AMT720929:AMT720943 AWP720929:AWP720943 BGL720929:BGL720943 BQH720929:BQH720943 CAD720929:CAD720943 CJZ720929:CJZ720943 CTV720929:CTV720943 DDR720929:DDR720943 DNN720929:DNN720943 DXJ720929:DXJ720943 EHF720929:EHF720943 ERB720929:ERB720943 FAX720929:FAX720943 FKT720929:FKT720943 FUP720929:FUP720943 GEL720929:GEL720943 GOH720929:GOH720943 GYD720929:GYD720943 HHZ720929:HHZ720943 HRV720929:HRV720943 IBR720929:IBR720943 ILN720929:ILN720943 IVJ720929:IVJ720943 JFF720929:JFF720943 JPB720929:JPB720943 JYX720929:JYX720943 KIT720929:KIT720943 KSP720929:KSP720943 LCL720929:LCL720943 LMH720929:LMH720943 LWD720929:LWD720943 MFZ720929:MFZ720943 MPV720929:MPV720943 MZR720929:MZR720943 NJN720929:NJN720943 NTJ720929:NTJ720943 ODF720929:ODF720943 ONB720929:ONB720943 OWX720929:OWX720943 PGT720929:PGT720943 PQP720929:PQP720943 QAL720929:QAL720943 QKH720929:QKH720943 QUD720929:QUD720943 RDZ720929:RDZ720943 RNV720929:RNV720943 RXR720929:RXR720943 SHN720929:SHN720943 SRJ720929:SRJ720943 TBF720929:TBF720943 TLB720929:TLB720943 TUX720929:TUX720943 UET720929:UET720943 UOP720929:UOP720943 UYL720929:UYL720943 VIH720929:VIH720943 VSD720929:VSD720943 WBZ720929:WBZ720943 WLV720929:WLV720943 WVR720929:WVR720943 I786465:I786479 JF786465:JF786479 TB786465:TB786479 ACX786465:ACX786479 AMT786465:AMT786479 AWP786465:AWP786479 BGL786465:BGL786479 BQH786465:BQH786479 CAD786465:CAD786479 CJZ786465:CJZ786479 CTV786465:CTV786479 DDR786465:DDR786479 DNN786465:DNN786479 DXJ786465:DXJ786479 EHF786465:EHF786479 ERB786465:ERB786479 FAX786465:FAX786479 FKT786465:FKT786479 FUP786465:FUP786479 GEL786465:GEL786479 GOH786465:GOH786479 GYD786465:GYD786479 HHZ786465:HHZ786479 HRV786465:HRV786479 IBR786465:IBR786479 ILN786465:ILN786479 IVJ786465:IVJ786479 JFF786465:JFF786479 JPB786465:JPB786479 JYX786465:JYX786479 KIT786465:KIT786479 KSP786465:KSP786479 LCL786465:LCL786479 LMH786465:LMH786479 LWD786465:LWD786479 MFZ786465:MFZ786479 MPV786465:MPV786479 MZR786465:MZR786479 NJN786465:NJN786479 NTJ786465:NTJ786479 ODF786465:ODF786479 ONB786465:ONB786479 OWX786465:OWX786479 PGT786465:PGT786479 PQP786465:PQP786479 QAL786465:QAL786479 QKH786465:QKH786479 QUD786465:QUD786479 RDZ786465:RDZ786479 RNV786465:RNV786479 RXR786465:RXR786479 SHN786465:SHN786479 SRJ786465:SRJ786479 TBF786465:TBF786479 TLB786465:TLB786479 TUX786465:TUX786479 UET786465:UET786479 UOP786465:UOP786479 UYL786465:UYL786479 VIH786465:VIH786479 VSD786465:VSD786479 WBZ786465:WBZ786479 WLV786465:WLV786479 WVR786465:WVR786479 I852001:I852015 JF852001:JF852015 TB852001:TB852015 ACX852001:ACX852015 AMT852001:AMT852015 AWP852001:AWP852015 BGL852001:BGL852015 BQH852001:BQH852015 CAD852001:CAD852015 CJZ852001:CJZ852015 CTV852001:CTV852015 DDR852001:DDR852015 DNN852001:DNN852015 DXJ852001:DXJ852015 EHF852001:EHF852015 ERB852001:ERB852015 FAX852001:FAX852015 FKT852001:FKT852015 FUP852001:FUP852015 GEL852001:GEL852015 GOH852001:GOH852015 GYD852001:GYD852015 HHZ852001:HHZ852015 HRV852001:HRV852015 IBR852001:IBR852015 ILN852001:ILN852015 IVJ852001:IVJ852015 JFF852001:JFF852015 JPB852001:JPB852015 JYX852001:JYX852015 KIT852001:KIT852015 KSP852001:KSP852015 LCL852001:LCL852015 LMH852001:LMH852015 LWD852001:LWD852015 MFZ852001:MFZ852015 MPV852001:MPV852015 MZR852001:MZR852015 NJN852001:NJN852015 NTJ852001:NTJ852015 ODF852001:ODF852015 ONB852001:ONB852015 OWX852001:OWX852015 PGT852001:PGT852015 PQP852001:PQP852015 QAL852001:QAL852015 QKH852001:QKH852015 QUD852001:QUD852015 RDZ852001:RDZ852015 RNV852001:RNV852015 RXR852001:RXR852015 SHN852001:SHN852015 SRJ852001:SRJ852015 TBF852001:TBF852015 TLB852001:TLB852015 TUX852001:TUX852015 UET852001:UET852015 UOP852001:UOP852015 UYL852001:UYL852015 VIH852001:VIH852015 VSD852001:VSD852015 WBZ852001:WBZ852015 WLV852001:WLV852015 WVR852001:WVR852015 I917537:I917551 JF917537:JF917551 TB917537:TB917551 ACX917537:ACX917551 AMT917537:AMT917551 AWP917537:AWP917551 BGL917537:BGL917551 BQH917537:BQH917551 CAD917537:CAD917551 CJZ917537:CJZ917551 CTV917537:CTV917551 DDR917537:DDR917551 DNN917537:DNN917551 DXJ917537:DXJ917551 EHF917537:EHF917551 ERB917537:ERB917551 FAX917537:FAX917551 FKT917537:FKT917551 FUP917537:FUP917551 GEL917537:GEL917551 GOH917537:GOH917551 GYD917537:GYD917551 HHZ917537:HHZ917551 HRV917537:HRV917551 IBR917537:IBR917551 ILN917537:ILN917551 IVJ917537:IVJ917551 JFF917537:JFF917551 JPB917537:JPB917551 JYX917537:JYX917551 KIT917537:KIT917551 KSP917537:KSP917551 LCL917537:LCL917551 LMH917537:LMH917551 LWD917537:LWD917551 MFZ917537:MFZ917551 MPV917537:MPV917551 MZR917537:MZR917551 NJN917537:NJN917551 NTJ917537:NTJ917551 ODF917537:ODF917551 ONB917537:ONB917551 OWX917537:OWX917551 PGT917537:PGT917551 PQP917537:PQP917551 QAL917537:QAL917551 QKH917537:QKH917551 QUD917537:QUD917551 RDZ917537:RDZ917551 RNV917537:RNV917551 RXR917537:RXR917551 SHN917537:SHN917551 SRJ917537:SRJ917551 TBF917537:TBF917551 TLB917537:TLB917551 TUX917537:TUX917551 UET917537:UET917551 UOP917537:UOP917551 UYL917537:UYL917551 VIH917537:VIH917551 VSD917537:VSD917551 WBZ917537:WBZ917551 WLV917537:WLV917551 WVR917537:WVR917551 I983073:I983087 JF983073:JF983087 TB983073:TB983087 ACX983073:ACX983087 AMT983073:AMT983087 AWP983073:AWP983087 BGL983073:BGL983087 BQH983073:BQH983087 CAD983073:CAD983087 CJZ983073:CJZ983087 CTV983073:CTV983087 DDR983073:DDR983087 DNN983073:DNN983087 DXJ983073:DXJ983087 EHF983073:EHF983087 ERB983073:ERB983087 FAX983073:FAX983087 FKT983073:FKT983087 FUP983073:FUP983087 GEL983073:GEL983087 GOH983073:GOH983087 GYD983073:GYD983087 HHZ983073:HHZ983087 HRV983073:HRV983087 IBR983073:IBR983087 ILN983073:ILN983087 IVJ983073:IVJ983087 JFF983073:JFF983087 JPB983073:JPB983087 JYX983073:JYX983087 KIT983073:KIT983087 KSP983073:KSP983087 LCL983073:LCL983087 LMH983073:LMH983087 LWD983073:LWD983087 MFZ983073:MFZ983087 MPV983073:MPV983087 MZR983073:MZR983087 NJN983073:NJN983087 NTJ983073:NTJ983087 ODF983073:ODF983087 ONB983073:ONB983087 OWX983073:OWX983087 PGT983073:PGT983087 PQP983073:PQP983087 QAL983073:QAL983087 QKH983073:QKH983087 QUD983073:QUD983087 RDZ983073:RDZ983087 RNV983073:RNV983087 RXR983073:RXR983087 SHN983073:SHN983087 SRJ983073:SRJ983087 TBF983073:TBF983087 TLB983073:TLB983087 TUX983073:TUX983087 UET983073:UET983087 UOP983073:UOP983087 UYL983073:UYL983087 VIH983073:VIH983087 VSD983073:VSD983087 WBZ983073:WBZ983087 WLV983073:WLV983087 B85:B86 B88:B89 B59:B83 TB10:TB39 ACX10:ACX39 AMT10:AMT39 AWP10:AWP39 BGL10:BGL39 BQH10:BQH39 CAD10:CAD39 CJZ10:CJZ39 CTV10:CTV39 DDR10:DDR39 DNN10:DNN39 DXJ10:DXJ39 EHF10:EHF39 ERB10:ERB39 FAX10:FAX39 FKT10:FKT39 FUP10:FUP39 GEL10:GEL39 GOH10:GOH39 GYD10:GYD39 HHZ10:HHZ39 HRV10:HRV39 IBR10:IBR39 ILN10:ILN39 IVJ10:IVJ39 JFF10:JFF39 JPB10:JPB39 JYX10:JYX39 KIT10:KIT39 KSP10:KSP39 LCL10:LCL39 LMH10:LMH39 LWD10:LWD39 MFZ10:MFZ39 MPV10:MPV39 MZR10:MZR39 NJN10:NJN39 NTJ10:NTJ39 ODF10:ODF39 ONB10:ONB39 OWX10:OWX39 PGT10:PGT39 PQP10:PQP39 QAL10:QAL39 QKH10:QKH39 QUD10:QUD39 RDZ10:RDZ39 RNV10:RNV39 RXR10:RXR39 SHN10:SHN39 SRJ10:SRJ39 TBF10:TBF39 TLB10:TLB39 TUX10:TUX39 UET10:UET39 UOP10:UOP39 UYL10:UYL39 VIH10:VIH39 VSD10:VSD39 WBZ10:WBZ39 WLV10:WLV39 WVR10:WVR39 JF10:JF39">
      <formula1>#REF!</formula1>
    </dataValidation>
    <dataValidation type="list" allowBlank="1" showInputMessage="1" showErrorMessage="1" sqref="WVM983064:WVP983064 WLQ983064:WLT983064 WBU983064:WBX983064 VRY983064:VSB983064 VIC983064:VIF983064 UYG983064:UYJ983064 UOK983064:UON983064 UEO983064:UER983064 TUS983064:TUV983064 TKW983064:TKZ983064 TBA983064:TBD983064 SRE983064:SRH983064 SHI983064:SHL983064 RXM983064:RXP983064 RNQ983064:RNT983064 RDU983064:RDX983064 QTY983064:QUB983064 QKC983064:QKF983064 QAG983064:QAJ983064 PQK983064:PQN983064 PGO983064:PGR983064 OWS983064:OWV983064 OMW983064:OMZ983064 ODA983064:ODD983064 NTE983064:NTH983064 NJI983064:NJL983064 MZM983064:MZP983064 MPQ983064:MPT983064 MFU983064:MFX983064 LVY983064:LWB983064 LMC983064:LMF983064 LCG983064:LCJ983064 KSK983064:KSN983064 KIO983064:KIR983064 JYS983064:JYV983064 JOW983064:JOZ983064 JFA983064:JFD983064 IVE983064:IVH983064 ILI983064:ILL983064 IBM983064:IBP983064 HRQ983064:HRT983064 HHU983064:HHX983064 GXY983064:GYB983064 GOC983064:GOF983064 GEG983064:GEJ983064 FUK983064:FUN983064 FKO983064:FKR983064 FAS983064:FAV983064 EQW983064:EQZ983064 EHA983064:EHD983064 DXE983064:DXH983064 DNI983064:DNL983064 DDM983064:DDP983064 CTQ983064:CTT983064 CJU983064:CJX983064 BZY983064:CAB983064 BQC983064:BQF983064 BGG983064:BGJ983064 AWK983064:AWN983064 AMO983064:AMR983064 ACS983064:ACV983064 SW983064:SZ983064 JA983064:JD983064 WVM917528:WVP917528 WLQ917528:WLT917528 WBU917528:WBX917528 VRY917528:VSB917528 VIC917528:VIF917528 UYG917528:UYJ917528 UOK917528:UON917528 UEO917528:UER917528 TUS917528:TUV917528 TKW917528:TKZ917528 TBA917528:TBD917528 SRE917528:SRH917528 SHI917528:SHL917528 RXM917528:RXP917528 RNQ917528:RNT917528 RDU917528:RDX917528 QTY917528:QUB917528 QKC917528:QKF917528 QAG917528:QAJ917528 PQK917528:PQN917528 PGO917528:PGR917528 OWS917528:OWV917528 OMW917528:OMZ917528 ODA917528:ODD917528 NTE917528:NTH917528 NJI917528:NJL917528 MZM917528:MZP917528 MPQ917528:MPT917528 MFU917528:MFX917528 LVY917528:LWB917528 LMC917528:LMF917528 LCG917528:LCJ917528 KSK917528:KSN917528 KIO917528:KIR917528 JYS917528:JYV917528 JOW917528:JOZ917528 JFA917528:JFD917528 IVE917528:IVH917528 ILI917528:ILL917528 IBM917528:IBP917528 HRQ917528:HRT917528 HHU917528:HHX917528 GXY917528:GYB917528 GOC917528:GOF917528 GEG917528:GEJ917528 FUK917528:FUN917528 FKO917528:FKR917528 FAS917528:FAV917528 EQW917528:EQZ917528 EHA917528:EHD917528 DXE917528:DXH917528 DNI917528:DNL917528 DDM917528:DDP917528 CTQ917528:CTT917528 CJU917528:CJX917528 BZY917528:CAB917528 BQC917528:BQF917528 BGG917528:BGJ917528 AWK917528:AWN917528 AMO917528:AMR917528 ACS917528:ACV917528 SW917528:SZ917528 JA917528:JD917528 WVM851992:WVP851992 WLQ851992:WLT851992 WBU851992:WBX851992 VRY851992:VSB851992 VIC851992:VIF851992 UYG851992:UYJ851992 UOK851992:UON851992 UEO851992:UER851992 TUS851992:TUV851992 TKW851992:TKZ851992 TBA851992:TBD851992 SRE851992:SRH851992 SHI851992:SHL851992 RXM851992:RXP851992 RNQ851992:RNT851992 RDU851992:RDX851992 QTY851992:QUB851992 QKC851992:QKF851992 QAG851992:QAJ851992 PQK851992:PQN851992 PGO851992:PGR851992 OWS851992:OWV851992 OMW851992:OMZ851992 ODA851992:ODD851992 NTE851992:NTH851992 NJI851992:NJL851992 MZM851992:MZP851992 MPQ851992:MPT851992 MFU851992:MFX851992 LVY851992:LWB851992 LMC851992:LMF851992 LCG851992:LCJ851992 KSK851992:KSN851992 KIO851992:KIR851992 JYS851992:JYV851992 JOW851992:JOZ851992 JFA851992:JFD851992 IVE851992:IVH851992 ILI851992:ILL851992 IBM851992:IBP851992 HRQ851992:HRT851992 HHU851992:HHX851992 GXY851992:GYB851992 GOC851992:GOF851992 GEG851992:GEJ851992 FUK851992:FUN851992 FKO851992:FKR851992 FAS851992:FAV851992 EQW851992:EQZ851992 EHA851992:EHD851992 DXE851992:DXH851992 DNI851992:DNL851992 DDM851992:DDP851992 CTQ851992:CTT851992 CJU851992:CJX851992 BZY851992:CAB851992 BQC851992:BQF851992 BGG851992:BGJ851992 AWK851992:AWN851992 AMO851992:AMR851992 ACS851992:ACV851992 SW851992:SZ851992 JA851992:JD851992 WVM786456:WVP786456 WLQ786456:WLT786456 WBU786456:WBX786456 VRY786456:VSB786456 VIC786456:VIF786456 UYG786456:UYJ786456 UOK786456:UON786456 UEO786456:UER786456 TUS786456:TUV786456 TKW786456:TKZ786456 TBA786456:TBD786456 SRE786456:SRH786456 SHI786456:SHL786456 RXM786456:RXP786456 RNQ786456:RNT786456 RDU786456:RDX786456 QTY786456:QUB786456 QKC786456:QKF786456 QAG786456:QAJ786456 PQK786456:PQN786456 PGO786456:PGR786456 OWS786456:OWV786456 OMW786456:OMZ786456 ODA786456:ODD786456 NTE786456:NTH786456 NJI786456:NJL786456 MZM786456:MZP786456 MPQ786456:MPT786456 MFU786456:MFX786456 LVY786456:LWB786456 LMC786456:LMF786456 LCG786456:LCJ786456 KSK786456:KSN786456 KIO786456:KIR786456 JYS786456:JYV786456 JOW786456:JOZ786456 JFA786456:JFD786456 IVE786456:IVH786456 ILI786456:ILL786456 IBM786456:IBP786456 HRQ786456:HRT786456 HHU786456:HHX786456 GXY786456:GYB786456 GOC786456:GOF786456 GEG786456:GEJ786456 FUK786456:FUN786456 FKO786456:FKR786456 FAS786456:FAV786456 EQW786456:EQZ786456 EHA786456:EHD786456 DXE786456:DXH786456 DNI786456:DNL786456 DDM786456:DDP786456 CTQ786456:CTT786456 CJU786456:CJX786456 BZY786456:CAB786456 BQC786456:BQF786456 BGG786456:BGJ786456 AWK786456:AWN786456 AMO786456:AMR786456 ACS786456:ACV786456 SW786456:SZ786456 JA786456:JD786456 WVM720920:WVP720920 WLQ720920:WLT720920 WBU720920:WBX720920 VRY720920:VSB720920 VIC720920:VIF720920 UYG720920:UYJ720920 UOK720920:UON720920 UEO720920:UER720920 TUS720920:TUV720920 TKW720920:TKZ720920 TBA720920:TBD720920 SRE720920:SRH720920 SHI720920:SHL720920 RXM720920:RXP720920 RNQ720920:RNT720920 RDU720920:RDX720920 QTY720920:QUB720920 QKC720920:QKF720920 QAG720920:QAJ720920 PQK720920:PQN720920 PGO720920:PGR720920 OWS720920:OWV720920 OMW720920:OMZ720920 ODA720920:ODD720920 NTE720920:NTH720920 NJI720920:NJL720920 MZM720920:MZP720920 MPQ720920:MPT720920 MFU720920:MFX720920 LVY720920:LWB720920 LMC720920:LMF720920 LCG720920:LCJ720920 KSK720920:KSN720920 KIO720920:KIR720920 JYS720920:JYV720920 JOW720920:JOZ720920 JFA720920:JFD720920 IVE720920:IVH720920 ILI720920:ILL720920 IBM720920:IBP720920 HRQ720920:HRT720920 HHU720920:HHX720920 GXY720920:GYB720920 GOC720920:GOF720920 GEG720920:GEJ720920 FUK720920:FUN720920 FKO720920:FKR720920 FAS720920:FAV720920 EQW720920:EQZ720920 EHA720920:EHD720920 DXE720920:DXH720920 DNI720920:DNL720920 DDM720920:DDP720920 CTQ720920:CTT720920 CJU720920:CJX720920 BZY720920:CAB720920 BQC720920:BQF720920 BGG720920:BGJ720920 AWK720920:AWN720920 AMO720920:AMR720920 ACS720920:ACV720920 SW720920:SZ720920 JA720920:JD720920 WVM655384:WVP655384 WLQ655384:WLT655384 WBU655384:WBX655384 VRY655384:VSB655384 VIC655384:VIF655384 UYG655384:UYJ655384 UOK655384:UON655384 UEO655384:UER655384 TUS655384:TUV655384 TKW655384:TKZ655384 TBA655384:TBD655384 SRE655384:SRH655384 SHI655384:SHL655384 RXM655384:RXP655384 RNQ655384:RNT655384 RDU655384:RDX655384 QTY655384:QUB655384 QKC655384:QKF655384 QAG655384:QAJ655384 PQK655384:PQN655384 PGO655384:PGR655384 OWS655384:OWV655384 OMW655384:OMZ655384 ODA655384:ODD655384 NTE655384:NTH655384 NJI655384:NJL655384 MZM655384:MZP655384 MPQ655384:MPT655384 MFU655384:MFX655384 LVY655384:LWB655384 LMC655384:LMF655384 LCG655384:LCJ655384 KSK655384:KSN655384 KIO655384:KIR655384 JYS655384:JYV655384 JOW655384:JOZ655384 JFA655384:JFD655384 IVE655384:IVH655384 ILI655384:ILL655384 IBM655384:IBP655384 HRQ655384:HRT655384 HHU655384:HHX655384 GXY655384:GYB655384 GOC655384:GOF655384 GEG655384:GEJ655384 FUK655384:FUN655384 FKO655384:FKR655384 FAS655384:FAV655384 EQW655384:EQZ655384 EHA655384:EHD655384 DXE655384:DXH655384 DNI655384:DNL655384 DDM655384:DDP655384 CTQ655384:CTT655384 CJU655384:CJX655384 BZY655384:CAB655384 BQC655384:BQF655384 BGG655384:BGJ655384 AWK655384:AWN655384 AMO655384:AMR655384 ACS655384:ACV655384 SW655384:SZ655384 JA655384:JD655384 WVM589848:WVP589848 WLQ589848:WLT589848 WBU589848:WBX589848 VRY589848:VSB589848 VIC589848:VIF589848 UYG589848:UYJ589848 UOK589848:UON589848 UEO589848:UER589848 TUS589848:TUV589848 TKW589848:TKZ589848 TBA589848:TBD589848 SRE589848:SRH589848 SHI589848:SHL589848 RXM589848:RXP589848 RNQ589848:RNT589848 RDU589848:RDX589848 QTY589848:QUB589848 QKC589848:QKF589848 QAG589848:QAJ589848 PQK589848:PQN589848 PGO589848:PGR589848 OWS589848:OWV589848 OMW589848:OMZ589848 ODA589848:ODD589848 NTE589848:NTH589848 NJI589848:NJL589848 MZM589848:MZP589848 MPQ589848:MPT589848 MFU589848:MFX589848 LVY589848:LWB589848 LMC589848:LMF589848 LCG589848:LCJ589848 KSK589848:KSN589848 KIO589848:KIR589848 JYS589848:JYV589848 JOW589848:JOZ589848 JFA589848:JFD589848 IVE589848:IVH589848 ILI589848:ILL589848 IBM589848:IBP589848 HRQ589848:HRT589848 HHU589848:HHX589848 GXY589848:GYB589848 GOC589848:GOF589848 GEG589848:GEJ589848 FUK589848:FUN589848 FKO589848:FKR589848 FAS589848:FAV589848 EQW589848:EQZ589848 EHA589848:EHD589848 DXE589848:DXH589848 DNI589848:DNL589848 DDM589848:DDP589848 CTQ589848:CTT589848 CJU589848:CJX589848 BZY589848:CAB589848 BQC589848:BQF589848 BGG589848:BGJ589848 AWK589848:AWN589848 AMO589848:AMR589848 ACS589848:ACV589848 SW589848:SZ589848 JA589848:JD589848 WVM524312:WVP524312 WLQ524312:WLT524312 WBU524312:WBX524312 VRY524312:VSB524312 VIC524312:VIF524312 UYG524312:UYJ524312 UOK524312:UON524312 UEO524312:UER524312 TUS524312:TUV524312 TKW524312:TKZ524312 TBA524312:TBD524312 SRE524312:SRH524312 SHI524312:SHL524312 RXM524312:RXP524312 RNQ524312:RNT524312 RDU524312:RDX524312 QTY524312:QUB524312 QKC524312:QKF524312 QAG524312:QAJ524312 PQK524312:PQN524312 PGO524312:PGR524312 OWS524312:OWV524312 OMW524312:OMZ524312 ODA524312:ODD524312 NTE524312:NTH524312 NJI524312:NJL524312 MZM524312:MZP524312 MPQ524312:MPT524312 MFU524312:MFX524312 LVY524312:LWB524312 LMC524312:LMF524312 LCG524312:LCJ524312 KSK524312:KSN524312 KIO524312:KIR524312 JYS524312:JYV524312 JOW524312:JOZ524312 JFA524312:JFD524312 IVE524312:IVH524312 ILI524312:ILL524312 IBM524312:IBP524312 HRQ524312:HRT524312 HHU524312:HHX524312 GXY524312:GYB524312 GOC524312:GOF524312 GEG524312:GEJ524312 FUK524312:FUN524312 FKO524312:FKR524312 FAS524312:FAV524312 EQW524312:EQZ524312 EHA524312:EHD524312 DXE524312:DXH524312 DNI524312:DNL524312 DDM524312:DDP524312 CTQ524312:CTT524312 CJU524312:CJX524312 BZY524312:CAB524312 BQC524312:BQF524312 BGG524312:BGJ524312 AWK524312:AWN524312 AMO524312:AMR524312 ACS524312:ACV524312 SW524312:SZ524312 JA524312:JD524312 WVM458776:WVP458776 WLQ458776:WLT458776 WBU458776:WBX458776 VRY458776:VSB458776 VIC458776:VIF458776 UYG458776:UYJ458776 UOK458776:UON458776 UEO458776:UER458776 TUS458776:TUV458776 TKW458776:TKZ458776 TBA458776:TBD458776 SRE458776:SRH458776 SHI458776:SHL458776 RXM458776:RXP458776 RNQ458776:RNT458776 RDU458776:RDX458776 QTY458776:QUB458776 QKC458776:QKF458776 QAG458776:QAJ458776 PQK458776:PQN458776 PGO458776:PGR458776 OWS458776:OWV458776 OMW458776:OMZ458776 ODA458776:ODD458776 NTE458776:NTH458776 NJI458776:NJL458776 MZM458776:MZP458776 MPQ458776:MPT458776 MFU458776:MFX458776 LVY458776:LWB458776 LMC458776:LMF458776 LCG458776:LCJ458776 KSK458776:KSN458776 KIO458776:KIR458776 JYS458776:JYV458776 JOW458776:JOZ458776 JFA458776:JFD458776 IVE458776:IVH458776 ILI458776:ILL458776 IBM458776:IBP458776 HRQ458776:HRT458776 HHU458776:HHX458776 GXY458776:GYB458776 GOC458776:GOF458776 GEG458776:GEJ458776 FUK458776:FUN458776 FKO458776:FKR458776 FAS458776:FAV458776 EQW458776:EQZ458776 EHA458776:EHD458776 DXE458776:DXH458776 DNI458776:DNL458776 DDM458776:DDP458776 CTQ458776:CTT458776 CJU458776:CJX458776 BZY458776:CAB458776 BQC458776:BQF458776 BGG458776:BGJ458776 AWK458776:AWN458776 AMO458776:AMR458776 ACS458776:ACV458776 SW458776:SZ458776 JA458776:JD458776 WVM393240:WVP393240 WLQ393240:WLT393240 WBU393240:WBX393240 VRY393240:VSB393240 VIC393240:VIF393240 UYG393240:UYJ393240 UOK393240:UON393240 UEO393240:UER393240 TUS393240:TUV393240 TKW393240:TKZ393240 TBA393240:TBD393240 SRE393240:SRH393240 SHI393240:SHL393240 RXM393240:RXP393240 RNQ393240:RNT393240 RDU393240:RDX393240 QTY393240:QUB393240 QKC393240:QKF393240 QAG393240:QAJ393240 PQK393240:PQN393240 PGO393240:PGR393240 OWS393240:OWV393240 OMW393240:OMZ393240 ODA393240:ODD393240 NTE393240:NTH393240 NJI393240:NJL393240 MZM393240:MZP393240 MPQ393240:MPT393240 MFU393240:MFX393240 LVY393240:LWB393240 LMC393240:LMF393240 LCG393240:LCJ393240 KSK393240:KSN393240 KIO393240:KIR393240 JYS393240:JYV393240 JOW393240:JOZ393240 JFA393240:JFD393240 IVE393240:IVH393240 ILI393240:ILL393240 IBM393240:IBP393240 HRQ393240:HRT393240 HHU393240:HHX393240 GXY393240:GYB393240 GOC393240:GOF393240 GEG393240:GEJ393240 FUK393240:FUN393240 FKO393240:FKR393240 FAS393240:FAV393240 EQW393240:EQZ393240 EHA393240:EHD393240 DXE393240:DXH393240 DNI393240:DNL393240 DDM393240:DDP393240 CTQ393240:CTT393240 CJU393240:CJX393240 BZY393240:CAB393240 BQC393240:BQF393240 BGG393240:BGJ393240 AWK393240:AWN393240 AMO393240:AMR393240 ACS393240:ACV393240 SW393240:SZ393240 JA393240:JD393240 WVM327704:WVP327704 WLQ327704:WLT327704 WBU327704:WBX327704 VRY327704:VSB327704 VIC327704:VIF327704 UYG327704:UYJ327704 UOK327704:UON327704 UEO327704:UER327704 TUS327704:TUV327704 TKW327704:TKZ327704 TBA327704:TBD327704 SRE327704:SRH327704 SHI327704:SHL327704 RXM327704:RXP327704 RNQ327704:RNT327704 RDU327704:RDX327704 QTY327704:QUB327704 QKC327704:QKF327704 QAG327704:QAJ327704 PQK327704:PQN327704 PGO327704:PGR327704 OWS327704:OWV327704 OMW327704:OMZ327704 ODA327704:ODD327704 NTE327704:NTH327704 NJI327704:NJL327704 MZM327704:MZP327704 MPQ327704:MPT327704 MFU327704:MFX327704 LVY327704:LWB327704 LMC327704:LMF327704 LCG327704:LCJ327704 KSK327704:KSN327704 KIO327704:KIR327704 JYS327704:JYV327704 JOW327704:JOZ327704 JFA327704:JFD327704 IVE327704:IVH327704 ILI327704:ILL327704 IBM327704:IBP327704 HRQ327704:HRT327704 HHU327704:HHX327704 GXY327704:GYB327704 GOC327704:GOF327704 GEG327704:GEJ327704 FUK327704:FUN327704 FKO327704:FKR327704 FAS327704:FAV327704 EQW327704:EQZ327704 EHA327704:EHD327704 DXE327704:DXH327704 DNI327704:DNL327704 DDM327704:DDP327704 CTQ327704:CTT327704 CJU327704:CJX327704 BZY327704:CAB327704 BQC327704:BQF327704 BGG327704:BGJ327704 AWK327704:AWN327704 AMO327704:AMR327704 ACS327704:ACV327704 SW327704:SZ327704 JA327704:JD327704 WVM262168:WVP262168 WLQ262168:WLT262168 WBU262168:WBX262168 VRY262168:VSB262168 VIC262168:VIF262168 UYG262168:UYJ262168 UOK262168:UON262168 UEO262168:UER262168 TUS262168:TUV262168 TKW262168:TKZ262168 TBA262168:TBD262168 SRE262168:SRH262168 SHI262168:SHL262168 RXM262168:RXP262168 RNQ262168:RNT262168 RDU262168:RDX262168 QTY262168:QUB262168 QKC262168:QKF262168 QAG262168:QAJ262168 PQK262168:PQN262168 PGO262168:PGR262168 OWS262168:OWV262168 OMW262168:OMZ262168 ODA262168:ODD262168 NTE262168:NTH262168 NJI262168:NJL262168 MZM262168:MZP262168 MPQ262168:MPT262168 MFU262168:MFX262168 LVY262168:LWB262168 LMC262168:LMF262168 LCG262168:LCJ262168 KSK262168:KSN262168 KIO262168:KIR262168 JYS262168:JYV262168 JOW262168:JOZ262168 JFA262168:JFD262168 IVE262168:IVH262168 ILI262168:ILL262168 IBM262168:IBP262168 HRQ262168:HRT262168 HHU262168:HHX262168 GXY262168:GYB262168 GOC262168:GOF262168 GEG262168:GEJ262168 FUK262168:FUN262168 FKO262168:FKR262168 FAS262168:FAV262168 EQW262168:EQZ262168 EHA262168:EHD262168 DXE262168:DXH262168 DNI262168:DNL262168 DDM262168:DDP262168 CTQ262168:CTT262168 CJU262168:CJX262168 BZY262168:CAB262168 BQC262168:BQF262168 BGG262168:BGJ262168 AWK262168:AWN262168 AMO262168:AMR262168 ACS262168:ACV262168 SW262168:SZ262168 JA262168:JD262168 WVM196632:WVP196632 WLQ196632:WLT196632 WBU196632:WBX196632 VRY196632:VSB196632 VIC196632:VIF196632 UYG196632:UYJ196632 UOK196632:UON196632 UEO196632:UER196632 TUS196632:TUV196632 TKW196632:TKZ196632 TBA196632:TBD196632 SRE196632:SRH196632 SHI196632:SHL196632 RXM196632:RXP196632 RNQ196632:RNT196632 RDU196632:RDX196632 QTY196632:QUB196632 QKC196632:QKF196632 QAG196632:QAJ196632 PQK196632:PQN196632 PGO196632:PGR196632 OWS196632:OWV196632 OMW196632:OMZ196632 ODA196632:ODD196632 NTE196632:NTH196632 NJI196632:NJL196632 MZM196632:MZP196632 MPQ196632:MPT196632 MFU196632:MFX196632 LVY196632:LWB196632 LMC196632:LMF196632 LCG196632:LCJ196632 KSK196632:KSN196632 KIO196632:KIR196632 JYS196632:JYV196632 JOW196632:JOZ196632 JFA196632:JFD196632 IVE196632:IVH196632 ILI196632:ILL196632 IBM196632:IBP196632 HRQ196632:HRT196632 HHU196632:HHX196632 GXY196632:GYB196632 GOC196632:GOF196632 GEG196632:GEJ196632 FUK196632:FUN196632 FKO196632:FKR196632 FAS196632:FAV196632 EQW196632:EQZ196632 EHA196632:EHD196632 DXE196632:DXH196632 DNI196632:DNL196632 DDM196632:DDP196632 CTQ196632:CTT196632 CJU196632:CJX196632 BZY196632:CAB196632 BQC196632:BQF196632 BGG196632:BGJ196632 AWK196632:AWN196632 AMO196632:AMR196632 ACS196632:ACV196632 SW196632:SZ196632 JA196632:JD196632 WVM131096:WVP131096 WLQ131096:WLT131096 WBU131096:WBX131096 VRY131096:VSB131096 VIC131096:VIF131096 UYG131096:UYJ131096 UOK131096:UON131096 UEO131096:UER131096 TUS131096:TUV131096 TKW131096:TKZ131096 TBA131096:TBD131096 SRE131096:SRH131096 SHI131096:SHL131096 RXM131096:RXP131096 RNQ131096:RNT131096 RDU131096:RDX131096 QTY131096:QUB131096 QKC131096:QKF131096 QAG131096:QAJ131096 PQK131096:PQN131096 PGO131096:PGR131096 OWS131096:OWV131096 OMW131096:OMZ131096 ODA131096:ODD131096 NTE131096:NTH131096 NJI131096:NJL131096 MZM131096:MZP131096 MPQ131096:MPT131096 MFU131096:MFX131096 LVY131096:LWB131096 LMC131096:LMF131096 LCG131096:LCJ131096 KSK131096:KSN131096 KIO131096:KIR131096 JYS131096:JYV131096 JOW131096:JOZ131096 JFA131096:JFD131096 IVE131096:IVH131096 ILI131096:ILL131096 IBM131096:IBP131096 HRQ131096:HRT131096 HHU131096:HHX131096 GXY131096:GYB131096 GOC131096:GOF131096 GEG131096:GEJ131096 FUK131096:FUN131096 FKO131096:FKR131096 FAS131096:FAV131096 EQW131096:EQZ131096 EHA131096:EHD131096 DXE131096:DXH131096 DNI131096:DNL131096 DDM131096:DDP131096 CTQ131096:CTT131096 CJU131096:CJX131096 BZY131096:CAB131096 BQC131096:BQF131096 BGG131096:BGJ131096 AWK131096:AWN131096 AMO131096:AMR131096 ACS131096:ACV131096 SW131096:SZ131096 JA131096:JD131096 WVM65560:WVP65560 WLQ65560:WLT65560 WBU65560:WBX65560 VRY65560:VSB65560 VIC65560:VIF65560 UYG65560:UYJ65560 UOK65560:UON65560 UEO65560:UER65560 TUS65560:TUV65560 TKW65560:TKZ65560 TBA65560:TBD65560 SRE65560:SRH65560 SHI65560:SHL65560 RXM65560:RXP65560 RNQ65560:RNT65560 RDU65560:RDX65560 QTY65560:QUB65560 QKC65560:QKF65560 QAG65560:QAJ65560 PQK65560:PQN65560 PGO65560:PGR65560 OWS65560:OWV65560 OMW65560:OMZ65560 ODA65560:ODD65560 NTE65560:NTH65560 NJI65560:NJL65560 MZM65560:MZP65560 MPQ65560:MPT65560 MFU65560:MFX65560 LVY65560:LWB65560 LMC65560:LMF65560 LCG65560:LCJ65560 KSK65560:KSN65560 KIO65560:KIR65560 JYS65560:JYV65560 JOW65560:JOZ65560 JFA65560:JFD65560 IVE65560:IVH65560 ILI65560:ILL65560 IBM65560:IBP65560 HRQ65560:HRT65560 HHU65560:HHX65560 GXY65560:GYB65560 GOC65560:GOF65560 GEG65560:GEJ65560 FUK65560:FUN65560 FKO65560:FKR65560 FAS65560:FAV65560 EQW65560:EQZ65560 EHA65560:EHD65560 DXE65560:DXH65560 DNI65560:DNL65560 DDM65560:DDP65560 CTQ65560:CTT65560 CJU65560:CJX65560 BZY65560:CAB65560 BQC65560:BQF65560 BGG65560:BGJ65560 AWK65560:AWN65560 AMO65560:AMR65560 ACS65560:ACV65560 SW65560:SZ65560 JA65560:JD65560 E65560:G65560 E131096:G131096 E196632:G196632 E262168:G262168 E327704:G327704 E393240:G393240 E458776:G458776 E524312:G524312 E589848:G589848 E655384:G655384 E720920:G720920 E786456:G786456 E851992:G851992 E917528:G917528 E983064:G983064">
      <formula1>$E$518:$E$532</formula1>
    </dataValidation>
    <dataValidation type="list" allowBlank="1" showInputMessage="1" showErrorMessage="1" sqref="G65569:G65583 G10:G39 WLT10:WLT39 WBX10:WBX39 VSB10:VSB39 VIF10:VIF39 UYJ10:UYJ39 UON10:UON39 UER10:UER39 TUV10:TUV39 TKZ10:TKZ39 TBD10:TBD39 SRH10:SRH39 SHL10:SHL39 RXP10:RXP39 RNT10:RNT39 RDX10:RDX39 QUB10:QUB39 QKF10:QKF39 QAJ10:QAJ39 PQN10:PQN39 PGR10:PGR39 OWV10:OWV39 OMZ10:OMZ39 ODD10:ODD39 NTH10:NTH39 NJL10:NJL39 MZP10:MZP39 MPT10:MPT39 MFX10:MFX39 LWB10:LWB39 LMF10:LMF39 LCJ10:LCJ39 KSN10:KSN39 KIR10:KIR39 JYV10:JYV39 JOZ10:JOZ39 JFD10:JFD39 IVH10:IVH39 ILL10:ILL39 IBP10:IBP39 HRT10:HRT39 HHX10:HHX39 GYB10:GYB39 GOF10:GOF39 GEJ10:GEJ39 FUN10:FUN39 FKR10:FKR39 FAV10:FAV39 EQZ10:EQZ39 EHD10:EHD39 DXH10:DXH39 DNL10:DNL39 DDP10:DDP39 CTT10:CTT39 CJX10:CJX39 CAB10:CAB39 BQF10:BQF39 BGJ10:BGJ39 AWN10:AWN39 AMR10:AMR39 ACV10:ACV39 SZ10:SZ39 JD10:JD39 WVP10:WVP39 JD65569:JD65583 SZ65569:SZ65583 ACV65569:ACV65583 AMR65569:AMR65583 AWN65569:AWN65583 BGJ65569:BGJ65583 BQF65569:BQF65583 CAB65569:CAB65583 CJX65569:CJX65583 CTT65569:CTT65583 DDP65569:DDP65583 DNL65569:DNL65583 DXH65569:DXH65583 EHD65569:EHD65583 EQZ65569:EQZ65583 FAV65569:FAV65583 FKR65569:FKR65583 FUN65569:FUN65583 GEJ65569:GEJ65583 GOF65569:GOF65583 GYB65569:GYB65583 HHX65569:HHX65583 HRT65569:HRT65583 IBP65569:IBP65583 ILL65569:ILL65583 IVH65569:IVH65583 JFD65569:JFD65583 JOZ65569:JOZ65583 JYV65569:JYV65583 KIR65569:KIR65583 KSN65569:KSN65583 LCJ65569:LCJ65583 LMF65569:LMF65583 LWB65569:LWB65583 MFX65569:MFX65583 MPT65569:MPT65583 MZP65569:MZP65583 NJL65569:NJL65583 NTH65569:NTH65583 ODD65569:ODD65583 OMZ65569:OMZ65583 OWV65569:OWV65583 PGR65569:PGR65583 PQN65569:PQN65583 QAJ65569:QAJ65583 QKF65569:QKF65583 QUB65569:QUB65583 RDX65569:RDX65583 RNT65569:RNT65583 RXP65569:RXP65583 SHL65569:SHL65583 SRH65569:SRH65583 TBD65569:TBD65583 TKZ65569:TKZ65583 TUV65569:TUV65583 UER65569:UER65583 UON65569:UON65583 UYJ65569:UYJ65583 VIF65569:VIF65583 VSB65569:VSB65583 WBX65569:WBX65583 WLT65569:WLT65583 WVP65569:WVP65583 G131105:G131119 JD131105:JD131119 SZ131105:SZ131119 ACV131105:ACV131119 AMR131105:AMR131119 AWN131105:AWN131119 BGJ131105:BGJ131119 BQF131105:BQF131119 CAB131105:CAB131119 CJX131105:CJX131119 CTT131105:CTT131119 DDP131105:DDP131119 DNL131105:DNL131119 DXH131105:DXH131119 EHD131105:EHD131119 EQZ131105:EQZ131119 FAV131105:FAV131119 FKR131105:FKR131119 FUN131105:FUN131119 GEJ131105:GEJ131119 GOF131105:GOF131119 GYB131105:GYB131119 HHX131105:HHX131119 HRT131105:HRT131119 IBP131105:IBP131119 ILL131105:ILL131119 IVH131105:IVH131119 JFD131105:JFD131119 JOZ131105:JOZ131119 JYV131105:JYV131119 KIR131105:KIR131119 KSN131105:KSN131119 LCJ131105:LCJ131119 LMF131105:LMF131119 LWB131105:LWB131119 MFX131105:MFX131119 MPT131105:MPT131119 MZP131105:MZP131119 NJL131105:NJL131119 NTH131105:NTH131119 ODD131105:ODD131119 OMZ131105:OMZ131119 OWV131105:OWV131119 PGR131105:PGR131119 PQN131105:PQN131119 QAJ131105:QAJ131119 QKF131105:QKF131119 QUB131105:QUB131119 RDX131105:RDX131119 RNT131105:RNT131119 RXP131105:RXP131119 SHL131105:SHL131119 SRH131105:SRH131119 TBD131105:TBD131119 TKZ131105:TKZ131119 TUV131105:TUV131119 UER131105:UER131119 UON131105:UON131119 UYJ131105:UYJ131119 VIF131105:VIF131119 VSB131105:VSB131119 WBX131105:WBX131119 WLT131105:WLT131119 WVP131105:WVP131119 G196641:G196655 JD196641:JD196655 SZ196641:SZ196655 ACV196641:ACV196655 AMR196641:AMR196655 AWN196641:AWN196655 BGJ196641:BGJ196655 BQF196641:BQF196655 CAB196641:CAB196655 CJX196641:CJX196655 CTT196641:CTT196655 DDP196641:DDP196655 DNL196641:DNL196655 DXH196641:DXH196655 EHD196641:EHD196655 EQZ196641:EQZ196655 FAV196641:FAV196655 FKR196641:FKR196655 FUN196641:FUN196655 GEJ196641:GEJ196655 GOF196641:GOF196655 GYB196641:GYB196655 HHX196641:HHX196655 HRT196641:HRT196655 IBP196641:IBP196655 ILL196641:ILL196655 IVH196641:IVH196655 JFD196641:JFD196655 JOZ196641:JOZ196655 JYV196641:JYV196655 KIR196641:KIR196655 KSN196641:KSN196655 LCJ196641:LCJ196655 LMF196641:LMF196655 LWB196641:LWB196655 MFX196641:MFX196655 MPT196641:MPT196655 MZP196641:MZP196655 NJL196641:NJL196655 NTH196641:NTH196655 ODD196641:ODD196655 OMZ196641:OMZ196655 OWV196641:OWV196655 PGR196641:PGR196655 PQN196641:PQN196655 QAJ196641:QAJ196655 QKF196641:QKF196655 QUB196641:QUB196655 RDX196641:RDX196655 RNT196641:RNT196655 RXP196641:RXP196655 SHL196641:SHL196655 SRH196641:SRH196655 TBD196641:TBD196655 TKZ196641:TKZ196655 TUV196641:TUV196655 UER196641:UER196655 UON196641:UON196655 UYJ196641:UYJ196655 VIF196641:VIF196655 VSB196641:VSB196655 WBX196641:WBX196655 WLT196641:WLT196655 WVP196641:WVP196655 G262177:G262191 JD262177:JD262191 SZ262177:SZ262191 ACV262177:ACV262191 AMR262177:AMR262191 AWN262177:AWN262191 BGJ262177:BGJ262191 BQF262177:BQF262191 CAB262177:CAB262191 CJX262177:CJX262191 CTT262177:CTT262191 DDP262177:DDP262191 DNL262177:DNL262191 DXH262177:DXH262191 EHD262177:EHD262191 EQZ262177:EQZ262191 FAV262177:FAV262191 FKR262177:FKR262191 FUN262177:FUN262191 GEJ262177:GEJ262191 GOF262177:GOF262191 GYB262177:GYB262191 HHX262177:HHX262191 HRT262177:HRT262191 IBP262177:IBP262191 ILL262177:ILL262191 IVH262177:IVH262191 JFD262177:JFD262191 JOZ262177:JOZ262191 JYV262177:JYV262191 KIR262177:KIR262191 KSN262177:KSN262191 LCJ262177:LCJ262191 LMF262177:LMF262191 LWB262177:LWB262191 MFX262177:MFX262191 MPT262177:MPT262191 MZP262177:MZP262191 NJL262177:NJL262191 NTH262177:NTH262191 ODD262177:ODD262191 OMZ262177:OMZ262191 OWV262177:OWV262191 PGR262177:PGR262191 PQN262177:PQN262191 QAJ262177:QAJ262191 QKF262177:QKF262191 QUB262177:QUB262191 RDX262177:RDX262191 RNT262177:RNT262191 RXP262177:RXP262191 SHL262177:SHL262191 SRH262177:SRH262191 TBD262177:TBD262191 TKZ262177:TKZ262191 TUV262177:TUV262191 UER262177:UER262191 UON262177:UON262191 UYJ262177:UYJ262191 VIF262177:VIF262191 VSB262177:VSB262191 WBX262177:WBX262191 WLT262177:WLT262191 WVP262177:WVP262191 G327713:G327727 JD327713:JD327727 SZ327713:SZ327727 ACV327713:ACV327727 AMR327713:AMR327727 AWN327713:AWN327727 BGJ327713:BGJ327727 BQF327713:BQF327727 CAB327713:CAB327727 CJX327713:CJX327727 CTT327713:CTT327727 DDP327713:DDP327727 DNL327713:DNL327727 DXH327713:DXH327727 EHD327713:EHD327727 EQZ327713:EQZ327727 FAV327713:FAV327727 FKR327713:FKR327727 FUN327713:FUN327727 GEJ327713:GEJ327727 GOF327713:GOF327727 GYB327713:GYB327727 HHX327713:HHX327727 HRT327713:HRT327727 IBP327713:IBP327727 ILL327713:ILL327727 IVH327713:IVH327727 JFD327713:JFD327727 JOZ327713:JOZ327727 JYV327713:JYV327727 KIR327713:KIR327727 KSN327713:KSN327727 LCJ327713:LCJ327727 LMF327713:LMF327727 LWB327713:LWB327727 MFX327713:MFX327727 MPT327713:MPT327727 MZP327713:MZP327727 NJL327713:NJL327727 NTH327713:NTH327727 ODD327713:ODD327727 OMZ327713:OMZ327727 OWV327713:OWV327727 PGR327713:PGR327727 PQN327713:PQN327727 QAJ327713:QAJ327727 QKF327713:QKF327727 QUB327713:QUB327727 RDX327713:RDX327727 RNT327713:RNT327727 RXP327713:RXP327727 SHL327713:SHL327727 SRH327713:SRH327727 TBD327713:TBD327727 TKZ327713:TKZ327727 TUV327713:TUV327727 UER327713:UER327727 UON327713:UON327727 UYJ327713:UYJ327727 VIF327713:VIF327727 VSB327713:VSB327727 WBX327713:WBX327727 WLT327713:WLT327727 WVP327713:WVP327727 G393249:G393263 JD393249:JD393263 SZ393249:SZ393263 ACV393249:ACV393263 AMR393249:AMR393263 AWN393249:AWN393263 BGJ393249:BGJ393263 BQF393249:BQF393263 CAB393249:CAB393263 CJX393249:CJX393263 CTT393249:CTT393263 DDP393249:DDP393263 DNL393249:DNL393263 DXH393249:DXH393263 EHD393249:EHD393263 EQZ393249:EQZ393263 FAV393249:FAV393263 FKR393249:FKR393263 FUN393249:FUN393263 GEJ393249:GEJ393263 GOF393249:GOF393263 GYB393249:GYB393263 HHX393249:HHX393263 HRT393249:HRT393263 IBP393249:IBP393263 ILL393249:ILL393263 IVH393249:IVH393263 JFD393249:JFD393263 JOZ393249:JOZ393263 JYV393249:JYV393263 KIR393249:KIR393263 KSN393249:KSN393263 LCJ393249:LCJ393263 LMF393249:LMF393263 LWB393249:LWB393263 MFX393249:MFX393263 MPT393249:MPT393263 MZP393249:MZP393263 NJL393249:NJL393263 NTH393249:NTH393263 ODD393249:ODD393263 OMZ393249:OMZ393263 OWV393249:OWV393263 PGR393249:PGR393263 PQN393249:PQN393263 QAJ393249:QAJ393263 QKF393249:QKF393263 QUB393249:QUB393263 RDX393249:RDX393263 RNT393249:RNT393263 RXP393249:RXP393263 SHL393249:SHL393263 SRH393249:SRH393263 TBD393249:TBD393263 TKZ393249:TKZ393263 TUV393249:TUV393263 UER393249:UER393263 UON393249:UON393263 UYJ393249:UYJ393263 VIF393249:VIF393263 VSB393249:VSB393263 WBX393249:WBX393263 WLT393249:WLT393263 WVP393249:WVP393263 G458785:G458799 JD458785:JD458799 SZ458785:SZ458799 ACV458785:ACV458799 AMR458785:AMR458799 AWN458785:AWN458799 BGJ458785:BGJ458799 BQF458785:BQF458799 CAB458785:CAB458799 CJX458785:CJX458799 CTT458785:CTT458799 DDP458785:DDP458799 DNL458785:DNL458799 DXH458785:DXH458799 EHD458785:EHD458799 EQZ458785:EQZ458799 FAV458785:FAV458799 FKR458785:FKR458799 FUN458785:FUN458799 GEJ458785:GEJ458799 GOF458785:GOF458799 GYB458785:GYB458799 HHX458785:HHX458799 HRT458785:HRT458799 IBP458785:IBP458799 ILL458785:ILL458799 IVH458785:IVH458799 JFD458785:JFD458799 JOZ458785:JOZ458799 JYV458785:JYV458799 KIR458785:KIR458799 KSN458785:KSN458799 LCJ458785:LCJ458799 LMF458785:LMF458799 LWB458785:LWB458799 MFX458785:MFX458799 MPT458785:MPT458799 MZP458785:MZP458799 NJL458785:NJL458799 NTH458785:NTH458799 ODD458785:ODD458799 OMZ458785:OMZ458799 OWV458785:OWV458799 PGR458785:PGR458799 PQN458785:PQN458799 QAJ458785:QAJ458799 QKF458785:QKF458799 QUB458785:QUB458799 RDX458785:RDX458799 RNT458785:RNT458799 RXP458785:RXP458799 SHL458785:SHL458799 SRH458785:SRH458799 TBD458785:TBD458799 TKZ458785:TKZ458799 TUV458785:TUV458799 UER458785:UER458799 UON458785:UON458799 UYJ458785:UYJ458799 VIF458785:VIF458799 VSB458785:VSB458799 WBX458785:WBX458799 WLT458785:WLT458799 WVP458785:WVP458799 G524321:G524335 JD524321:JD524335 SZ524321:SZ524335 ACV524321:ACV524335 AMR524321:AMR524335 AWN524321:AWN524335 BGJ524321:BGJ524335 BQF524321:BQF524335 CAB524321:CAB524335 CJX524321:CJX524335 CTT524321:CTT524335 DDP524321:DDP524335 DNL524321:DNL524335 DXH524321:DXH524335 EHD524321:EHD524335 EQZ524321:EQZ524335 FAV524321:FAV524335 FKR524321:FKR524335 FUN524321:FUN524335 GEJ524321:GEJ524335 GOF524321:GOF524335 GYB524321:GYB524335 HHX524321:HHX524335 HRT524321:HRT524335 IBP524321:IBP524335 ILL524321:ILL524335 IVH524321:IVH524335 JFD524321:JFD524335 JOZ524321:JOZ524335 JYV524321:JYV524335 KIR524321:KIR524335 KSN524321:KSN524335 LCJ524321:LCJ524335 LMF524321:LMF524335 LWB524321:LWB524335 MFX524321:MFX524335 MPT524321:MPT524335 MZP524321:MZP524335 NJL524321:NJL524335 NTH524321:NTH524335 ODD524321:ODD524335 OMZ524321:OMZ524335 OWV524321:OWV524335 PGR524321:PGR524335 PQN524321:PQN524335 QAJ524321:QAJ524335 QKF524321:QKF524335 QUB524321:QUB524335 RDX524321:RDX524335 RNT524321:RNT524335 RXP524321:RXP524335 SHL524321:SHL524335 SRH524321:SRH524335 TBD524321:TBD524335 TKZ524321:TKZ524335 TUV524321:TUV524335 UER524321:UER524335 UON524321:UON524335 UYJ524321:UYJ524335 VIF524321:VIF524335 VSB524321:VSB524335 WBX524321:WBX524335 WLT524321:WLT524335 WVP524321:WVP524335 G589857:G589871 JD589857:JD589871 SZ589857:SZ589871 ACV589857:ACV589871 AMR589857:AMR589871 AWN589857:AWN589871 BGJ589857:BGJ589871 BQF589857:BQF589871 CAB589857:CAB589871 CJX589857:CJX589871 CTT589857:CTT589871 DDP589857:DDP589871 DNL589857:DNL589871 DXH589857:DXH589871 EHD589857:EHD589871 EQZ589857:EQZ589871 FAV589857:FAV589871 FKR589857:FKR589871 FUN589857:FUN589871 GEJ589857:GEJ589871 GOF589857:GOF589871 GYB589857:GYB589871 HHX589857:HHX589871 HRT589857:HRT589871 IBP589857:IBP589871 ILL589857:ILL589871 IVH589857:IVH589871 JFD589857:JFD589871 JOZ589857:JOZ589871 JYV589857:JYV589871 KIR589857:KIR589871 KSN589857:KSN589871 LCJ589857:LCJ589871 LMF589857:LMF589871 LWB589857:LWB589871 MFX589857:MFX589871 MPT589857:MPT589871 MZP589857:MZP589871 NJL589857:NJL589871 NTH589857:NTH589871 ODD589857:ODD589871 OMZ589857:OMZ589871 OWV589857:OWV589871 PGR589857:PGR589871 PQN589857:PQN589871 QAJ589857:QAJ589871 QKF589857:QKF589871 QUB589857:QUB589871 RDX589857:RDX589871 RNT589857:RNT589871 RXP589857:RXP589871 SHL589857:SHL589871 SRH589857:SRH589871 TBD589857:TBD589871 TKZ589857:TKZ589871 TUV589857:TUV589871 UER589857:UER589871 UON589857:UON589871 UYJ589857:UYJ589871 VIF589857:VIF589871 VSB589857:VSB589871 WBX589857:WBX589871 WLT589857:WLT589871 WVP589857:WVP589871 G655393:G655407 JD655393:JD655407 SZ655393:SZ655407 ACV655393:ACV655407 AMR655393:AMR655407 AWN655393:AWN655407 BGJ655393:BGJ655407 BQF655393:BQF655407 CAB655393:CAB655407 CJX655393:CJX655407 CTT655393:CTT655407 DDP655393:DDP655407 DNL655393:DNL655407 DXH655393:DXH655407 EHD655393:EHD655407 EQZ655393:EQZ655407 FAV655393:FAV655407 FKR655393:FKR655407 FUN655393:FUN655407 GEJ655393:GEJ655407 GOF655393:GOF655407 GYB655393:GYB655407 HHX655393:HHX655407 HRT655393:HRT655407 IBP655393:IBP655407 ILL655393:ILL655407 IVH655393:IVH655407 JFD655393:JFD655407 JOZ655393:JOZ655407 JYV655393:JYV655407 KIR655393:KIR655407 KSN655393:KSN655407 LCJ655393:LCJ655407 LMF655393:LMF655407 LWB655393:LWB655407 MFX655393:MFX655407 MPT655393:MPT655407 MZP655393:MZP655407 NJL655393:NJL655407 NTH655393:NTH655407 ODD655393:ODD655407 OMZ655393:OMZ655407 OWV655393:OWV655407 PGR655393:PGR655407 PQN655393:PQN655407 QAJ655393:QAJ655407 QKF655393:QKF655407 QUB655393:QUB655407 RDX655393:RDX655407 RNT655393:RNT655407 RXP655393:RXP655407 SHL655393:SHL655407 SRH655393:SRH655407 TBD655393:TBD655407 TKZ655393:TKZ655407 TUV655393:TUV655407 UER655393:UER655407 UON655393:UON655407 UYJ655393:UYJ655407 VIF655393:VIF655407 VSB655393:VSB655407 WBX655393:WBX655407 WLT655393:WLT655407 WVP655393:WVP655407 G720929:G720943 JD720929:JD720943 SZ720929:SZ720943 ACV720929:ACV720943 AMR720929:AMR720943 AWN720929:AWN720943 BGJ720929:BGJ720943 BQF720929:BQF720943 CAB720929:CAB720943 CJX720929:CJX720943 CTT720929:CTT720943 DDP720929:DDP720943 DNL720929:DNL720943 DXH720929:DXH720943 EHD720929:EHD720943 EQZ720929:EQZ720943 FAV720929:FAV720943 FKR720929:FKR720943 FUN720929:FUN720943 GEJ720929:GEJ720943 GOF720929:GOF720943 GYB720929:GYB720943 HHX720929:HHX720943 HRT720929:HRT720943 IBP720929:IBP720943 ILL720929:ILL720943 IVH720929:IVH720943 JFD720929:JFD720943 JOZ720929:JOZ720943 JYV720929:JYV720943 KIR720929:KIR720943 KSN720929:KSN720943 LCJ720929:LCJ720943 LMF720929:LMF720943 LWB720929:LWB720943 MFX720929:MFX720943 MPT720929:MPT720943 MZP720929:MZP720943 NJL720929:NJL720943 NTH720929:NTH720943 ODD720929:ODD720943 OMZ720929:OMZ720943 OWV720929:OWV720943 PGR720929:PGR720943 PQN720929:PQN720943 QAJ720929:QAJ720943 QKF720929:QKF720943 QUB720929:QUB720943 RDX720929:RDX720943 RNT720929:RNT720943 RXP720929:RXP720943 SHL720929:SHL720943 SRH720929:SRH720943 TBD720929:TBD720943 TKZ720929:TKZ720943 TUV720929:TUV720943 UER720929:UER720943 UON720929:UON720943 UYJ720929:UYJ720943 VIF720929:VIF720943 VSB720929:VSB720943 WBX720929:WBX720943 WLT720929:WLT720943 WVP720929:WVP720943 G786465:G786479 JD786465:JD786479 SZ786465:SZ786479 ACV786465:ACV786479 AMR786465:AMR786479 AWN786465:AWN786479 BGJ786465:BGJ786479 BQF786465:BQF786479 CAB786465:CAB786479 CJX786465:CJX786479 CTT786465:CTT786479 DDP786465:DDP786479 DNL786465:DNL786479 DXH786465:DXH786479 EHD786465:EHD786479 EQZ786465:EQZ786479 FAV786465:FAV786479 FKR786465:FKR786479 FUN786465:FUN786479 GEJ786465:GEJ786479 GOF786465:GOF786479 GYB786465:GYB786479 HHX786465:HHX786479 HRT786465:HRT786479 IBP786465:IBP786479 ILL786465:ILL786479 IVH786465:IVH786479 JFD786465:JFD786479 JOZ786465:JOZ786479 JYV786465:JYV786479 KIR786465:KIR786479 KSN786465:KSN786479 LCJ786465:LCJ786479 LMF786465:LMF786479 LWB786465:LWB786479 MFX786465:MFX786479 MPT786465:MPT786479 MZP786465:MZP786479 NJL786465:NJL786479 NTH786465:NTH786479 ODD786465:ODD786479 OMZ786465:OMZ786479 OWV786465:OWV786479 PGR786465:PGR786479 PQN786465:PQN786479 QAJ786465:QAJ786479 QKF786465:QKF786479 QUB786465:QUB786479 RDX786465:RDX786479 RNT786465:RNT786479 RXP786465:RXP786479 SHL786465:SHL786479 SRH786465:SRH786479 TBD786465:TBD786479 TKZ786465:TKZ786479 TUV786465:TUV786479 UER786465:UER786479 UON786465:UON786479 UYJ786465:UYJ786479 VIF786465:VIF786479 VSB786465:VSB786479 WBX786465:WBX786479 WLT786465:WLT786479 WVP786465:WVP786479 G852001:G852015 JD852001:JD852015 SZ852001:SZ852015 ACV852001:ACV852015 AMR852001:AMR852015 AWN852001:AWN852015 BGJ852001:BGJ852015 BQF852001:BQF852015 CAB852001:CAB852015 CJX852001:CJX852015 CTT852001:CTT852015 DDP852001:DDP852015 DNL852001:DNL852015 DXH852001:DXH852015 EHD852001:EHD852015 EQZ852001:EQZ852015 FAV852001:FAV852015 FKR852001:FKR852015 FUN852001:FUN852015 GEJ852001:GEJ852015 GOF852001:GOF852015 GYB852001:GYB852015 HHX852001:HHX852015 HRT852001:HRT852015 IBP852001:IBP852015 ILL852001:ILL852015 IVH852001:IVH852015 JFD852001:JFD852015 JOZ852001:JOZ852015 JYV852001:JYV852015 KIR852001:KIR852015 KSN852001:KSN852015 LCJ852001:LCJ852015 LMF852001:LMF852015 LWB852001:LWB852015 MFX852001:MFX852015 MPT852001:MPT852015 MZP852001:MZP852015 NJL852001:NJL852015 NTH852001:NTH852015 ODD852001:ODD852015 OMZ852001:OMZ852015 OWV852001:OWV852015 PGR852001:PGR852015 PQN852001:PQN852015 QAJ852001:QAJ852015 QKF852001:QKF852015 QUB852001:QUB852015 RDX852001:RDX852015 RNT852001:RNT852015 RXP852001:RXP852015 SHL852001:SHL852015 SRH852001:SRH852015 TBD852001:TBD852015 TKZ852001:TKZ852015 TUV852001:TUV852015 UER852001:UER852015 UON852001:UON852015 UYJ852001:UYJ852015 VIF852001:VIF852015 VSB852001:VSB852015 WBX852001:WBX852015 WLT852001:WLT852015 WVP852001:WVP852015 G917537:G917551 JD917537:JD917551 SZ917537:SZ917551 ACV917537:ACV917551 AMR917537:AMR917551 AWN917537:AWN917551 BGJ917537:BGJ917551 BQF917537:BQF917551 CAB917537:CAB917551 CJX917537:CJX917551 CTT917537:CTT917551 DDP917537:DDP917551 DNL917537:DNL917551 DXH917537:DXH917551 EHD917537:EHD917551 EQZ917537:EQZ917551 FAV917537:FAV917551 FKR917537:FKR917551 FUN917537:FUN917551 GEJ917537:GEJ917551 GOF917537:GOF917551 GYB917537:GYB917551 HHX917537:HHX917551 HRT917537:HRT917551 IBP917537:IBP917551 ILL917537:ILL917551 IVH917537:IVH917551 JFD917537:JFD917551 JOZ917537:JOZ917551 JYV917537:JYV917551 KIR917537:KIR917551 KSN917537:KSN917551 LCJ917537:LCJ917551 LMF917537:LMF917551 LWB917537:LWB917551 MFX917537:MFX917551 MPT917537:MPT917551 MZP917537:MZP917551 NJL917537:NJL917551 NTH917537:NTH917551 ODD917537:ODD917551 OMZ917537:OMZ917551 OWV917537:OWV917551 PGR917537:PGR917551 PQN917537:PQN917551 QAJ917537:QAJ917551 QKF917537:QKF917551 QUB917537:QUB917551 RDX917537:RDX917551 RNT917537:RNT917551 RXP917537:RXP917551 SHL917537:SHL917551 SRH917537:SRH917551 TBD917537:TBD917551 TKZ917537:TKZ917551 TUV917537:TUV917551 UER917537:UER917551 UON917537:UON917551 UYJ917537:UYJ917551 VIF917537:VIF917551 VSB917537:VSB917551 WBX917537:WBX917551 WLT917537:WLT917551 WVP917537:WVP917551 G983073:G983087 JD983073:JD983087 SZ983073:SZ983087 ACV983073:ACV983087 AMR983073:AMR983087 AWN983073:AWN983087 BGJ983073:BGJ983087 BQF983073:BQF983087 CAB983073:CAB983087 CJX983073:CJX983087 CTT983073:CTT983087 DDP983073:DDP983087 DNL983073:DNL983087 DXH983073:DXH983087 EHD983073:EHD983087 EQZ983073:EQZ983087 FAV983073:FAV983087 FKR983073:FKR983087 FUN983073:FUN983087 GEJ983073:GEJ983087 GOF983073:GOF983087 GYB983073:GYB983087 HHX983073:HHX983087 HRT983073:HRT983087 IBP983073:IBP983087 ILL983073:ILL983087 IVH983073:IVH983087 JFD983073:JFD983087 JOZ983073:JOZ983087 JYV983073:JYV983087 KIR983073:KIR983087 KSN983073:KSN983087 LCJ983073:LCJ983087 LMF983073:LMF983087 LWB983073:LWB983087 MFX983073:MFX983087 MPT983073:MPT983087 MZP983073:MZP983087 NJL983073:NJL983087 NTH983073:NTH983087 ODD983073:ODD983087 OMZ983073:OMZ983087 OWV983073:OWV983087 PGR983073:PGR983087 PQN983073:PQN983087 QAJ983073:QAJ983087 QKF983073:QKF983087 QUB983073:QUB983087 RDX983073:RDX983087 RNT983073:RNT983087 RXP983073:RXP983087 SHL983073:SHL983087 SRH983073:SRH983087 TBD983073:TBD983087 TKZ983073:TKZ983087 TUV983073:TUV983087 UER983073:UER983087 UON983073:UON983087 UYJ983073:UYJ983087 VIF983073:VIF983087 VSB983073:VSB983087 WBX983073:WBX983087 WLT983073:WLT983087 WVP983073:WVP983087">
      <formula1>$F$518:$F$523</formula1>
    </dataValidation>
    <dataValidation type="list" allowBlank="1" showInputMessage="1" showErrorMessage="1" sqref="AI65569:AK65583 AI12:AI26 WMT10:WMT39 WCX10:WCX39 VTB10:VTB39 VJF10:VJF39 UZJ10:UZJ39 UPN10:UPN39 UFR10:UFR39 TVV10:TVV39 TLZ10:TLZ39 TCD10:TCD39 SSH10:SSH39 SIL10:SIL39 RYP10:RYP39 ROT10:ROT39 REX10:REX39 QVB10:QVB39 QLF10:QLF39 QBJ10:QBJ39 PRN10:PRN39 PHR10:PHR39 OXV10:OXV39 ONZ10:ONZ39 OED10:OED39 NUH10:NUH39 NKL10:NKL39 NAP10:NAP39 MQT10:MQT39 MGX10:MGX39 LXB10:LXB39 LNF10:LNF39 LDJ10:LDJ39 KTN10:KTN39 KJR10:KJR39 JZV10:JZV39 JPZ10:JPZ39 JGD10:JGD39 IWH10:IWH39 IML10:IML39 ICP10:ICP39 HST10:HST39 HIX10:HIX39 GZB10:GZB39 GPF10:GPF39 GFJ10:GFJ39 FVN10:FVN39 FLR10:FLR39 FBV10:FBV39 ERZ10:ERZ39 EID10:EID39 DYH10:DYH39 DOL10:DOL39 DEP10:DEP39 CUT10:CUT39 CKX10:CKX39 CBB10:CBB39 BRF10:BRF39 BHJ10:BHJ39 AXN10:AXN39 ANR10:ANR39 ADV10:ADV39 TZ10:TZ39 KD10:KD39 WWP10:WWP39 WWP983073:WWP983087 AI42 KD65569:KD65583 TZ65569:TZ65583 ADV65569:ADV65583 ANR65569:ANR65583 AXN65569:AXN65583 BHJ65569:BHJ65583 BRF65569:BRF65583 CBB65569:CBB65583 CKX65569:CKX65583 CUT65569:CUT65583 DEP65569:DEP65583 DOL65569:DOL65583 DYH65569:DYH65583 EID65569:EID65583 ERZ65569:ERZ65583 FBV65569:FBV65583 FLR65569:FLR65583 FVN65569:FVN65583 GFJ65569:GFJ65583 GPF65569:GPF65583 GZB65569:GZB65583 HIX65569:HIX65583 HST65569:HST65583 ICP65569:ICP65583 IML65569:IML65583 IWH65569:IWH65583 JGD65569:JGD65583 JPZ65569:JPZ65583 JZV65569:JZV65583 KJR65569:KJR65583 KTN65569:KTN65583 LDJ65569:LDJ65583 LNF65569:LNF65583 LXB65569:LXB65583 MGX65569:MGX65583 MQT65569:MQT65583 NAP65569:NAP65583 NKL65569:NKL65583 NUH65569:NUH65583 OED65569:OED65583 ONZ65569:ONZ65583 OXV65569:OXV65583 PHR65569:PHR65583 PRN65569:PRN65583 QBJ65569:QBJ65583 QLF65569:QLF65583 QVB65569:QVB65583 REX65569:REX65583 ROT65569:ROT65583 RYP65569:RYP65583 SIL65569:SIL65583 SSH65569:SSH65583 TCD65569:TCD65583 TLZ65569:TLZ65583 TVV65569:TVV65583 UFR65569:UFR65583 UPN65569:UPN65583 UZJ65569:UZJ65583 VJF65569:VJF65583 VTB65569:VTB65583 WCX65569:WCX65583 WMT65569:WMT65583 WWP65569:WWP65583 AI131105:AK131119 KD131105:KD131119 TZ131105:TZ131119 ADV131105:ADV131119 ANR131105:ANR131119 AXN131105:AXN131119 BHJ131105:BHJ131119 BRF131105:BRF131119 CBB131105:CBB131119 CKX131105:CKX131119 CUT131105:CUT131119 DEP131105:DEP131119 DOL131105:DOL131119 DYH131105:DYH131119 EID131105:EID131119 ERZ131105:ERZ131119 FBV131105:FBV131119 FLR131105:FLR131119 FVN131105:FVN131119 GFJ131105:GFJ131119 GPF131105:GPF131119 GZB131105:GZB131119 HIX131105:HIX131119 HST131105:HST131119 ICP131105:ICP131119 IML131105:IML131119 IWH131105:IWH131119 JGD131105:JGD131119 JPZ131105:JPZ131119 JZV131105:JZV131119 KJR131105:KJR131119 KTN131105:KTN131119 LDJ131105:LDJ131119 LNF131105:LNF131119 LXB131105:LXB131119 MGX131105:MGX131119 MQT131105:MQT131119 NAP131105:NAP131119 NKL131105:NKL131119 NUH131105:NUH131119 OED131105:OED131119 ONZ131105:ONZ131119 OXV131105:OXV131119 PHR131105:PHR131119 PRN131105:PRN131119 QBJ131105:QBJ131119 QLF131105:QLF131119 QVB131105:QVB131119 REX131105:REX131119 ROT131105:ROT131119 RYP131105:RYP131119 SIL131105:SIL131119 SSH131105:SSH131119 TCD131105:TCD131119 TLZ131105:TLZ131119 TVV131105:TVV131119 UFR131105:UFR131119 UPN131105:UPN131119 UZJ131105:UZJ131119 VJF131105:VJF131119 VTB131105:VTB131119 WCX131105:WCX131119 WMT131105:WMT131119 WWP131105:WWP131119 AI196641:AK196655 KD196641:KD196655 TZ196641:TZ196655 ADV196641:ADV196655 ANR196641:ANR196655 AXN196641:AXN196655 BHJ196641:BHJ196655 BRF196641:BRF196655 CBB196641:CBB196655 CKX196641:CKX196655 CUT196641:CUT196655 DEP196641:DEP196655 DOL196641:DOL196655 DYH196641:DYH196655 EID196641:EID196655 ERZ196641:ERZ196655 FBV196641:FBV196655 FLR196641:FLR196655 FVN196641:FVN196655 GFJ196641:GFJ196655 GPF196641:GPF196655 GZB196641:GZB196655 HIX196641:HIX196655 HST196641:HST196655 ICP196641:ICP196655 IML196641:IML196655 IWH196641:IWH196655 JGD196641:JGD196655 JPZ196641:JPZ196655 JZV196641:JZV196655 KJR196641:KJR196655 KTN196641:KTN196655 LDJ196641:LDJ196655 LNF196641:LNF196655 LXB196641:LXB196655 MGX196641:MGX196655 MQT196641:MQT196655 NAP196641:NAP196655 NKL196641:NKL196655 NUH196641:NUH196655 OED196641:OED196655 ONZ196641:ONZ196655 OXV196641:OXV196655 PHR196641:PHR196655 PRN196641:PRN196655 QBJ196641:QBJ196655 QLF196641:QLF196655 QVB196641:QVB196655 REX196641:REX196655 ROT196641:ROT196655 RYP196641:RYP196655 SIL196641:SIL196655 SSH196641:SSH196655 TCD196641:TCD196655 TLZ196641:TLZ196655 TVV196641:TVV196655 UFR196641:UFR196655 UPN196641:UPN196655 UZJ196641:UZJ196655 VJF196641:VJF196655 VTB196641:VTB196655 WCX196641:WCX196655 WMT196641:WMT196655 WWP196641:WWP196655 AI262177:AK262191 KD262177:KD262191 TZ262177:TZ262191 ADV262177:ADV262191 ANR262177:ANR262191 AXN262177:AXN262191 BHJ262177:BHJ262191 BRF262177:BRF262191 CBB262177:CBB262191 CKX262177:CKX262191 CUT262177:CUT262191 DEP262177:DEP262191 DOL262177:DOL262191 DYH262177:DYH262191 EID262177:EID262191 ERZ262177:ERZ262191 FBV262177:FBV262191 FLR262177:FLR262191 FVN262177:FVN262191 GFJ262177:GFJ262191 GPF262177:GPF262191 GZB262177:GZB262191 HIX262177:HIX262191 HST262177:HST262191 ICP262177:ICP262191 IML262177:IML262191 IWH262177:IWH262191 JGD262177:JGD262191 JPZ262177:JPZ262191 JZV262177:JZV262191 KJR262177:KJR262191 KTN262177:KTN262191 LDJ262177:LDJ262191 LNF262177:LNF262191 LXB262177:LXB262191 MGX262177:MGX262191 MQT262177:MQT262191 NAP262177:NAP262191 NKL262177:NKL262191 NUH262177:NUH262191 OED262177:OED262191 ONZ262177:ONZ262191 OXV262177:OXV262191 PHR262177:PHR262191 PRN262177:PRN262191 QBJ262177:QBJ262191 QLF262177:QLF262191 QVB262177:QVB262191 REX262177:REX262191 ROT262177:ROT262191 RYP262177:RYP262191 SIL262177:SIL262191 SSH262177:SSH262191 TCD262177:TCD262191 TLZ262177:TLZ262191 TVV262177:TVV262191 UFR262177:UFR262191 UPN262177:UPN262191 UZJ262177:UZJ262191 VJF262177:VJF262191 VTB262177:VTB262191 WCX262177:WCX262191 WMT262177:WMT262191 WWP262177:WWP262191 AI327713:AK327727 KD327713:KD327727 TZ327713:TZ327727 ADV327713:ADV327727 ANR327713:ANR327727 AXN327713:AXN327727 BHJ327713:BHJ327727 BRF327713:BRF327727 CBB327713:CBB327727 CKX327713:CKX327727 CUT327713:CUT327727 DEP327713:DEP327727 DOL327713:DOL327727 DYH327713:DYH327727 EID327713:EID327727 ERZ327713:ERZ327727 FBV327713:FBV327727 FLR327713:FLR327727 FVN327713:FVN327727 GFJ327713:GFJ327727 GPF327713:GPF327727 GZB327713:GZB327727 HIX327713:HIX327727 HST327713:HST327727 ICP327713:ICP327727 IML327713:IML327727 IWH327713:IWH327727 JGD327713:JGD327727 JPZ327713:JPZ327727 JZV327713:JZV327727 KJR327713:KJR327727 KTN327713:KTN327727 LDJ327713:LDJ327727 LNF327713:LNF327727 LXB327713:LXB327727 MGX327713:MGX327727 MQT327713:MQT327727 NAP327713:NAP327727 NKL327713:NKL327727 NUH327713:NUH327727 OED327713:OED327727 ONZ327713:ONZ327727 OXV327713:OXV327727 PHR327713:PHR327727 PRN327713:PRN327727 QBJ327713:QBJ327727 QLF327713:QLF327727 QVB327713:QVB327727 REX327713:REX327727 ROT327713:ROT327727 RYP327713:RYP327727 SIL327713:SIL327727 SSH327713:SSH327727 TCD327713:TCD327727 TLZ327713:TLZ327727 TVV327713:TVV327727 UFR327713:UFR327727 UPN327713:UPN327727 UZJ327713:UZJ327727 VJF327713:VJF327727 VTB327713:VTB327727 WCX327713:WCX327727 WMT327713:WMT327727 WWP327713:WWP327727 AI393249:AK393263 KD393249:KD393263 TZ393249:TZ393263 ADV393249:ADV393263 ANR393249:ANR393263 AXN393249:AXN393263 BHJ393249:BHJ393263 BRF393249:BRF393263 CBB393249:CBB393263 CKX393249:CKX393263 CUT393249:CUT393263 DEP393249:DEP393263 DOL393249:DOL393263 DYH393249:DYH393263 EID393249:EID393263 ERZ393249:ERZ393263 FBV393249:FBV393263 FLR393249:FLR393263 FVN393249:FVN393263 GFJ393249:GFJ393263 GPF393249:GPF393263 GZB393249:GZB393263 HIX393249:HIX393263 HST393249:HST393263 ICP393249:ICP393263 IML393249:IML393263 IWH393249:IWH393263 JGD393249:JGD393263 JPZ393249:JPZ393263 JZV393249:JZV393263 KJR393249:KJR393263 KTN393249:KTN393263 LDJ393249:LDJ393263 LNF393249:LNF393263 LXB393249:LXB393263 MGX393249:MGX393263 MQT393249:MQT393263 NAP393249:NAP393263 NKL393249:NKL393263 NUH393249:NUH393263 OED393249:OED393263 ONZ393249:ONZ393263 OXV393249:OXV393263 PHR393249:PHR393263 PRN393249:PRN393263 QBJ393249:QBJ393263 QLF393249:QLF393263 QVB393249:QVB393263 REX393249:REX393263 ROT393249:ROT393263 RYP393249:RYP393263 SIL393249:SIL393263 SSH393249:SSH393263 TCD393249:TCD393263 TLZ393249:TLZ393263 TVV393249:TVV393263 UFR393249:UFR393263 UPN393249:UPN393263 UZJ393249:UZJ393263 VJF393249:VJF393263 VTB393249:VTB393263 WCX393249:WCX393263 WMT393249:WMT393263 WWP393249:WWP393263 AI458785:AK458799 KD458785:KD458799 TZ458785:TZ458799 ADV458785:ADV458799 ANR458785:ANR458799 AXN458785:AXN458799 BHJ458785:BHJ458799 BRF458785:BRF458799 CBB458785:CBB458799 CKX458785:CKX458799 CUT458785:CUT458799 DEP458785:DEP458799 DOL458785:DOL458799 DYH458785:DYH458799 EID458785:EID458799 ERZ458785:ERZ458799 FBV458785:FBV458799 FLR458785:FLR458799 FVN458785:FVN458799 GFJ458785:GFJ458799 GPF458785:GPF458799 GZB458785:GZB458799 HIX458785:HIX458799 HST458785:HST458799 ICP458785:ICP458799 IML458785:IML458799 IWH458785:IWH458799 JGD458785:JGD458799 JPZ458785:JPZ458799 JZV458785:JZV458799 KJR458785:KJR458799 KTN458785:KTN458799 LDJ458785:LDJ458799 LNF458785:LNF458799 LXB458785:LXB458799 MGX458785:MGX458799 MQT458785:MQT458799 NAP458785:NAP458799 NKL458785:NKL458799 NUH458785:NUH458799 OED458785:OED458799 ONZ458785:ONZ458799 OXV458785:OXV458799 PHR458785:PHR458799 PRN458785:PRN458799 QBJ458785:QBJ458799 QLF458785:QLF458799 QVB458785:QVB458799 REX458785:REX458799 ROT458785:ROT458799 RYP458785:RYP458799 SIL458785:SIL458799 SSH458785:SSH458799 TCD458785:TCD458799 TLZ458785:TLZ458799 TVV458785:TVV458799 UFR458785:UFR458799 UPN458785:UPN458799 UZJ458785:UZJ458799 VJF458785:VJF458799 VTB458785:VTB458799 WCX458785:WCX458799 WMT458785:WMT458799 WWP458785:WWP458799 AI524321:AK524335 KD524321:KD524335 TZ524321:TZ524335 ADV524321:ADV524335 ANR524321:ANR524335 AXN524321:AXN524335 BHJ524321:BHJ524335 BRF524321:BRF524335 CBB524321:CBB524335 CKX524321:CKX524335 CUT524321:CUT524335 DEP524321:DEP524335 DOL524321:DOL524335 DYH524321:DYH524335 EID524321:EID524335 ERZ524321:ERZ524335 FBV524321:FBV524335 FLR524321:FLR524335 FVN524321:FVN524335 GFJ524321:GFJ524335 GPF524321:GPF524335 GZB524321:GZB524335 HIX524321:HIX524335 HST524321:HST524335 ICP524321:ICP524335 IML524321:IML524335 IWH524321:IWH524335 JGD524321:JGD524335 JPZ524321:JPZ524335 JZV524321:JZV524335 KJR524321:KJR524335 KTN524321:KTN524335 LDJ524321:LDJ524335 LNF524321:LNF524335 LXB524321:LXB524335 MGX524321:MGX524335 MQT524321:MQT524335 NAP524321:NAP524335 NKL524321:NKL524335 NUH524321:NUH524335 OED524321:OED524335 ONZ524321:ONZ524335 OXV524321:OXV524335 PHR524321:PHR524335 PRN524321:PRN524335 QBJ524321:QBJ524335 QLF524321:QLF524335 QVB524321:QVB524335 REX524321:REX524335 ROT524321:ROT524335 RYP524321:RYP524335 SIL524321:SIL524335 SSH524321:SSH524335 TCD524321:TCD524335 TLZ524321:TLZ524335 TVV524321:TVV524335 UFR524321:UFR524335 UPN524321:UPN524335 UZJ524321:UZJ524335 VJF524321:VJF524335 VTB524321:VTB524335 WCX524321:WCX524335 WMT524321:WMT524335 WWP524321:WWP524335 AI589857:AK589871 KD589857:KD589871 TZ589857:TZ589871 ADV589857:ADV589871 ANR589857:ANR589871 AXN589857:AXN589871 BHJ589857:BHJ589871 BRF589857:BRF589871 CBB589857:CBB589871 CKX589857:CKX589871 CUT589857:CUT589871 DEP589857:DEP589871 DOL589857:DOL589871 DYH589857:DYH589871 EID589857:EID589871 ERZ589857:ERZ589871 FBV589857:FBV589871 FLR589857:FLR589871 FVN589857:FVN589871 GFJ589857:GFJ589871 GPF589857:GPF589871 GZB589857:GZB589871 HIX589857:HIX589871 HST589857:HST589871 ICP589857:ICP589871 IML589857:IML589871 IWH589857:IWH589871 JGD589857:JGD589871 JPZ589857:JPZ589871 JZV589857:JZV589871 KJR589857:KJR589871 KTN589857:KTN589871 LDJ589857:LDJ589871 LNF589857:LNF589871 LXB589857:LXB589871 MGX589857:MGX589871 MQT589857:MQT589871 NAP589857:NAP589871 NKL589857:NKL589871 NUH589857:NUH589871 OED589857:OED589871 ONZ589857:ONZ589871 OXV589857:OXV589871 PHR589857:PHR589871 PRN589857:PRN589871 QBJ589857:QBJ589871 QLF589857:QLF589871 QVB589857:QVB589871 REX589857:REX589871 ROT589857:ROT589871 RYP589857:RYP589871 SIL589857:SIL589871 SSH589857:SSH589871 TCD589857:TCD589871 TLZ589857:TLZ589871 TVV589857:TVV589871 UFR589857:UFR589871 UPN589857:UPN589871 UZJ589857:UZJ589871 VJF589857:VJF589871 VTB589857:VTB589871 WCX589857:WCX589871 WMT589857:WMT589871 WWP589857:WWP589871 AI655393:AK655407 KD655393:KD655407 TZ655393:TZ655407 ADV655393:ADV655407 ANR655393:ANR655407 AXN655393:AXN655407 BHJ655393:BHJ655407 BRF655393:BRF655407 CBB655393:CBB655407 CKX655393:CKX655407 CUT655393:CUT655407 DEP655393:DEP655407 DOL655393:DOL655407 DYH655393:DYH655407 EID655393:EID655407 ERZ655393:ERZ655407 FBV655393:FBV655407 FLR655393:FLR655407 FVN655393:FVN655407 GFJ655393:GFJ655407 GPF655393:GPF655407 GZB655393:GZB655407 HIX655393:HIX655407 HST655393:HST655407 ICP655393:ICP655407 IML655393:IML655407 IWH655393:IWH655407 JGD655393:JGD655407 JPZ655393:JPZ655407 JZV655393:JZV655407 KJR655393:KJR655407 KTN655393:KTN655407 LDJ655393:LDJ655407 LNF655393:LNF655407 LXB655393:LXB655407 MGX655393:MGX655407 MQT655393:MQT655407 NAP655393:NAP655407 NKL655393:NKL655407 NUH655393:NUH655407 OED655393:OED655407 ONZ655393:ONZ655407 OXV655393:OXV655407 PHR655393:PHR655407 PRN655393:PRN655407 QBJ655393:QBJ655407 QLF655393:QLF655407 QVB655393:QVB655407 REX655393:REX655407 ROT655393:ROT655407 RYP655393:RYP655407 SIL655393:SIL655407 SSH655393:SSH655407 TCD655393:TCD655407 TLZ655393:TLZ655407 TVV655393:TVV655407 UFR655393:UFR655407 UPN655393:UPN655407 UZJ655393:UZJ655407 VJF655393:VJF655407 VTB655393:VTB655407 WCX655393:WCX655407 WMT655393:WMT655407 WWP655393:WWP655407 AI720929:AK720943 KD720929:KD720943 TZ720929:TZ720943 ADV720929:ADV720943 ANR720929:ANR720943 AXN720929:AXN720943 BHJ720929:BHJ720943 BRF720929:BRF720943 CBB720929:CBB720943 CKX720929:CKX720943 CUT720929:CUT720943 DEP720929:DEP720943 DOL720929:DOL720943 DYH720929:DYH720943 EID720929:EID720943 ERZ720929:ERZ720943 FBV720929:FBV720943 FLR720929:FLR720943 FVN720929:FVN720943 GFJ720929:GFJ720943 GPF720929:GPF720943 GZB720929:GZB720943 HIX720929:HIX720943 HST720929:HST720943 ICP720929:ICP720943 IML720929:IML720943 IWH720929:IWH720943 JGD720929:JGD720943 JPZ720929:JPZ720943 JZV720929:JZV720943 KJR720929:KJR720943 KTN720929:KTN720943 LDJ720929:LDJ720943 LNF720929:LNF720943 LXB720929:LXB720943 MGX720929:MGX720943 MQT720929:MQT720943 NAP720929:NAP720943 NKL720929:NKL720943 NUH720929:NUH720943 OED720929:OED720943 ONZ720929:ONZ720943 OXV720929:OXV720943 PHR720929:PHR720943 PRN720929:PRN720943 QBJ720929:QBJ720943 QLF720929:QLF720943 QVB720929:QVB720943 REX720929:REX720943 ROT720929:ROT720943 RYP720929:RYP720943 SIL720929:SIL720943 SSH720929:SSH720943 TCD720929:TCD720943 TLZ720929:TLZ720943 TVV720929:TVV720943 UFR720929:UFR720943 UPN720929:UPN720943 UZJ720929:UZJ720943 VJF720929:VJF720943 VTB720929:VTB720943 WCX720929:WCX720943 WMT720929:WMT720943 WWP720929:WWP720943 AI786465:AK786479 KD786465:KD786479 TZ786465:TZ786479 ADV786465:ADV786479 ANR786465:ANR786479 AXN786465:AXN786479 BHJ786465:BHJ786479 BRF786465:BRF786479 CBB786465:CBB786479 CKX786465:CKX786479 CUT786465:CUT786479 DEP786465:DEP786479 DOL786465:DOL786479 DYH786465:DYH786479 EID786465:EID786479 ERZ786465:ERZ786479 FBV786465:FBV786479 FLR786465:FLR786479 FVN786465:FVN786479 GFJ786465:GFJ786479 GPF786465:GPF786479 GZB786465:GZB786479 HIX786465:HIX786479 HST786465:HST786479 ICP786465:ICP786479 IML786465:IML786479 IWH786465:IWH786479 JGD786465:JGD786479 JPZ786465:JPZ786479 JZV786465:JZV786479 KJR786465:KJR786479 KTN786465:KTN786479 LDJ786465:LDJ786479 LNF786465:LNF786479 LXB786465:LXB786479 MGX786465:MGX786479 MQT786465:MQT786479 NAP786465:NAP786479 NKL786465:NKL786479 NUH786465:NUH786479 OED786465:OED786479 ONZ786465:ONZ786479 OXV786465:OXV786479 PHR786465:PHR786479 PRN786465:PRN786479 QBJ786465:QBJ786479 QLF786465:QLF786479 QVB786465:QVB786479 REX786465:REX786479 ROT786465:ROT786479 RYP786465:RYP786479 SIL786465:SIL786479 SSH786465:SSH786479 TCD786465:TCD786479 TLZ786465:TLZ786479 TVV786465:TVV786479 UFR786465:UFR786479 UPN786465:UPN786479 UZJ786465:UZJ786479 VJF786465:VJF786479 VTB786465:VTB786479 WCX786465:WCX786479 WMT786465:WMT786479 WWP786465:WWP786479 AI852001:AK852015 KD852001:KD852015 TZ852001:TZ852015 ADV852001:ADV852015 ANR852001:ANR852015 AXN852001:AXN852015 BHJ852001:BHJ852015 BRF852001:BRF852015 CBB852001:CBB852015 CKX852001:CKX852015 CUT852001:CUT852015 DEP852001:DEP852015 DOL852001:DOL852015 DYH852001:DYH852015 EID852001:EID852015 ERZ852001:ERZ852015 FBV852001:FBV852015 FLR852001:FLR852015 FVN852001:FVN852015 GFJ852001:GFJ852015 GPF852001:GPF852015 GZB852001:GZB852015 HIX852001:HIX852015 HST852001:HST852015 ICP852001:ICP852015 IML852001:IML852015 IWH852001:IWH852015 JGD852001:JGD852015 JPZ852001:JPZ852015 JZV852001:JZV852015 KJR852001:KJR852015 KTN852001:KTN852015 LDJ852001:LDJ852015 LNF852001:LNF852015 LXB852001:LXB852015 MGX852001:MGX852015 MQT852001:MQT852015 NAP852001:NAP852015 NKL852001:NKL852015 NUH852001:NUH852015 OED852001:OED852015 ONZ852001:ONZ852015 OXV852001:OXV852015 PHR852001:PHR852015 PRN852001:PRN852015 QBJ852001:QBJ852015 QLF852001:QLF852015 QVB852001:QVB852015 REX852001:REX852015 ROT852001:ROT852015 RYP852001:RYP852015 SIL852001:SIL852015 SSH852001:SSH852015 TCD852001:TCD852015 TLZ852001:TLZ852015 TVV852001:TVV852015 UFR852001:UFR852015 UPN852001:UPN852015 UZJ852001:UZJ852015 VJF852001:VJF852015 VTB852001:VTB852015 WCX852001:WCX852015 WMT852001:WMT852015 WWP852001:WWP852015 AI917537:AK917551 KD917537:KD917551 TZ917537:TZ917551 ADV917537:ADV917551 ANR917537:ANR917551 AXN917537:AXN917551 BHJ917537:BHJ917551 BRF917537:BRF917551 CBB917537:CBB917551 CKX917537:CKX917551 CUT917537:CUT917551 DEP917537:DEP917551 DOL917537:DOL917551 DYH917537:DYH917551 EID917537:EID917551 ERZ917537:ERZ917551 FBV917537:FBV917551 FLR917537:FLR917551 FVN917537:FVN917551 GFJ917537:GFJ917551 GPF917537:GPF917551 GZB917537:GZB917551 HIX917537:HIX917551 HST917537:HST917551 ICP917537:ICP917551 IML917537:IML917551 IWH917537:IWH917551 JGD917537:JGD917551 JPZ917537:JPZ917551 JZV917537:JZV917551 KJR917537:KJR917551 KTN917537:KTN917551 LDJ917537:LDJ917551 LNF917537:LNF917551 LXB917537:LXB917551 MGX917537:MGX917551 MQT917537:MQT917551 NAP917537:NAP917551 NKL917537:NKL917551 NUH917537:NUH917551 OED917537:OED917551 ONZ917537:ONZ917551 OXV917537:OXV917551 PHR917537:PHR917551 PRN917537:PRN917551 QBJ917537:QBJ917551 QLF917537:QLF917551 QVB917537:QVB917551 REX917537:REX917551 ROT917537:ROT917551 RYP917537:RYP917551 SIL917537:SIL917551 SSH917537:SSH917551 TCD917537:TCD917551 TLZ917537:TLZ917551 TVV917537:TVV917551 UFR917537:UFR917551 UPN917537:UPN917551 UZJ917537:UZJ917551 VJF917537:VJF917551 VTB917537:VTB917551 WCX917537:WCX917551 WMT917537:WMT917551 WWP917537:WWP917551 AI983073:AK983087 KD983073:KD983087 TZ983073:TZ983087 ADV983073:ADV983087 ANR983073:ANR983087 AXN983073:AXN983087 BHJ983073:BHJ983087 BRF983073:BRF983087 CBB983073:CBB983087 CKX983073:CKX983087 CUT983073:CUT983087 DEP983073:DEP983087 DOL983073:DOL983087 DYH983073:DYH983087 EID983073:EID983087 ERZ983073:ERZ983087 FBV983073:FBV983087 FLR983073:FLR983087 FVN983073:FVN983087 GFJ983073:GFJ983087 GPF983073:GPF983087 GZB983073:GZB983087 HIX983073:HIX983087 HST983073:HST983087 ICP983073:ICP983087 IML983073:IML983087 IWH983073:IWH983087 JGD983073:JGD983087 JPZ983073:JPZ983087 JZV983073:JZV983087 KJR983073:KJR983087 KTN983073:KTN983087 LDJ983073:LDJ983087 LNF983073:LNF983087 LXB983073:LXB983087 MGX983073:MGX983087 MQT983073:MQT983087 NAP983073:NAP983087 NKL983073:NKL983087 NUH983073:NUH983087 OED983073:OED983087 ONZ983073:ONZ983087 OXV983073:OXV983087 PHR983073:PHR983087 PRN983073:PRN983087 QBJ983073:QBJ983087 QLF983073:QLF983087 QVB983073:QVB983087 REX983073:REX983087 ROT983073:ROT983087 RYP983073:RYP983087 SIL983073:SIL983087 SSH983073:SSH983087 TCD983073:TCD983087 TLZ983073:TLZ983087 TVV983073:TVV983087 UFR983073:UFR983087 UPN983073:UPN983087 UZJ983073:UZJ983087 VJF983073:VJF983087 VTB983073:VTB983087 WCX983073:WCX983087 WMT983073:WMT983087 AI32:AI34 AI30">
      <formula1>$G$518:$G$527</formula1>
    </dataValidation>
    <dataValidation type="list" allowBlank="1" showInputMessage="1" showErrorMessage="1" sqref="AA65569:AC65583 AA10:AC39 WML10:WMN39 WCP10:WCR39 VST10:VSV39 VIX10:VIZ39 UZB10:UZD39 UPF10:UPH39 UFJ10:UFL39 TVN10:TVP39 TLR10:TLT39 TBV10:TBX39 SRZ10:SSB39 SID10:SIF39 RYH10:RYJ39 ROL10:RON39 REP10:RER39 QUT10:QUV39 QKX10:QKZ39 QBB10:QBD39 PRF10:PRH39 PHJ10:PHL39 OXN10:OXP39 ONR10:ONT39 ODV10:ODX39 NTZ10:NUB39 NKD10:NKF39 NAH10:NAJ39 MQL10:MQN39 MGP10:MGR39 LWT10:LWV39 LMX10:LMZ39 LDB10:LDD39 KTF10:KTH39 KJJ10:KJL39 JZN10:JZP39 JPR10:JPT39 JFV10:JFX39 IVZ10:IWB39 IMD10:IMF39 ICH10:ICJ39 HSL10:HSN39 HIP10:HIR39 GYT10:GYV39 GOX10:GOZ39 GFB10:GFD39 FVF10:FVH39 FLJ10:FLL39 FBN10:FBP39 ERR10:ERT39 EHV10:EHX39 DXZ10:DYB39 DOD10:DOF39 DEH10:DEJ39 CUL10:CUN39 CKP10:CKR39 CAT10:CAV39 BQX10:BQZ39 BHB10:BHD39 AXF10:AXH39 ANJ10:ANL39 ADN10:ADP39 TR10:TT39 JV10:JX39 WWH10:WWJ39 JV65569:JX65583 TR65569:TT65583 ADN65569:ADP65583 ANJ65569:ANL65583 AXF65569:AXH65583 BHB65569:BHD65583 BQX65569:BQZ65583 CAT65569:CAV65583 CKP65569:CKR65583 CUL65569:CUN65583 DEH65569:DEJ65583 DOD65569:DOF65583 DXZ65569:DYB65583 EHV65569:EHX65583 ERR65569:ERT65583 FBN65569:FBP65583 FLJ65569:FLL65583 FVF65569:FVH65583 GFB65569:GFD65583 GOX65569:GOZ65583 GYT65569:GYV65583 HIP65569:HIR65583 HSL65569:HSN65583 ICH65569:ICJ65583 IMD65569:IMF65583 IVZ65569:IWB65583 JFV65569:JFX65583 JPR65569:JPT65583 JZN65569:JZP65583 KJJ65569:KJL65583 KTF65569:KTH65583 LDB65569:LDD65583 LMX65569:LMZ65583 LWT65569:LWV65583 MGP65569:MGR65583 MQL65569:MQN65583 NAH65569:NAJ65583 NKD65569:NKF65583 NTZ65569:NUB65583 ODV65569:ODX65583 ONR65569:ONT65583 OXN65569:OXP65583 PHJ65569:PHL65583 PRF65569:PRH65583 QBB65569:QBD65583 QKX65569:QKZ65583 QUT65569:QUV65583 REP65569:RER65583 ROL65569:RON65583 RYH65569:RYJ65583 SID65569:SIF65583 SRZ65569:SSB65583 TBV65569:TBX65583 TLR65569:TLT65583 TVN65569:TVP65583 UFJ65569:UFL65583 UPF65569:UPH65583 UZB65569:UZD65583 VIX65569:VIZ65583 VST65569:VSV65583 WCP65569:WCR65583 WML65569:WMN65583 WWH65569:WWJ65583 AA131105:AC131119 JV131105:JX131119 TR131105:TT131119 ADN131105:ADP131119 ANJ131105:ANL131119 AXF131105:AXH131119 BHB131105:BHD131119 BQX131105:BQZ131119 CAT131105:CAV131119 CKP131105:CKR131119 CUL131105:CUN131119 DEH131105:DEJ131119 DOD131105:DOF131119 DXZ131105:DYB131119 EHV131105:EHX131119 ERR131105:ERT131119 FBN131105:FBP131119 FLJ131105:FLL131119 FVF131105:FVH131119 GFB131105:GFD131119 GOX131105:GOZ131119 GYT131105:GYV131119 HIP131105:HIR131119 HSL131105:HSN131119 ICH131105:ICJ131119 IMD131105:IMF131119 IVZ131105:IWB131119 JFV131105:JFX131119 JPR131105:JPT131119 JZN131105:JZP131119 KJJ131105:KJL131119 KTF131105:KTH131119 LDB131105:LDD131119 LMX131105:LMZ131119 LWT131105:LWV131119 MGP131105:MGR131119 MQL131105:MQN131119 NAH131105:NAJ131119 NKD131105:NKF131119 NTZ131105:NUB131119 ODV131105:ODX131119 ONR131105:ONT131119 OXN131105:OXP131119 PHJ131105:PHL131119 PRF131105:PRH131119 QBB131105:QBD131119 QKX131105:QKZ131119 QUT131105:QUV131119 REP131105:RER131119 ROL131105:RON131119 RYH131105:RYJ131119 SID131105:SIF131119 SRZ131105:SSB131119 TBV131105:TBX131119 TLR131105:TLT131119 TVN131105:TVP131119 UFJ131105:UFL131119 UPF131105:UPH131119 UZB131105:UZD131119 VIX131105:VIZ131119 VST131105:VSV131119 WCP131105:WCR131119 WML131105:WMN131119 WWH131105:WWJ131119 AA196641:AC196655 JV196641:JX196655 TR196641:TT196655 ADN196641:ADP196655 ANJ196641:ANL196655 AXF196641:AXH196655 BHB196641:BHD196655 BQX196641:BQZ196655 CAT196641:CAV196655 CKP196641:CKR196655 CUL196641:CUN196655 DEH196641:DEJ196655 DOD196641:DOF196655 DXZ196641:DYB196655 EHV196641:EHX196655 ERR196641:ERT196655 FBN196641:FBP196655 FLJ196641:FLL196655 FVF196641:FVH196655 GFB196641:GFD196655 GOX196641:GOZ196655 GYT196641:GYV196655 HIP196641:HIR196655 HSL196641:HSN196655 ICH196641:ICJ196655 IMD196641:IMF196655 IVZ196641:IWB196655 JFV196641:JFX196655 JPR196641:JPT196655 JZN196641:JZP196655 KJJ196641:KJL196655 KTF196641:KTH196655 LDB196641:LDD196655 LMX196641:LMZ196655 LWT196641:LWV196655 MGP196641:MGR196655 MQL196641:MQN196655 NAH196641:NAJ196655 NKD196641:NKF196655 NTZ196641:NUB196655 ODV196641:ODX196655 ONR196641:ONT196655 OXN196641:OXP196655 PHJ196641:PHL196655 PRF196641:PRH196655 QBB196641:QBD196655 QKX196641:QKZ196655 QUT196641:QUV196655 REP196641:RER196655 ROL196641:RON196655 RYH196641:RYJ196655 SID196641:SIF196655 SRZ196641:SSB196655 TBV196641:TBX196655 TLR196641:TLT196655 TVN196641:TVP196655 UFJ196641:UFL196655 UPF196641:UPH196655 UZB196641:UZD196655 VIX196641:VIZ196655 VST196641:VSV196655 WCP196641:WCR196655 WML196641:WMN196655 WWH196641:WWJ196655 AA262177:AC262191 JV262177:JX262191 TR262177:TT262191 ADN262177:ADP262191 ANJ262177:ANL262191 AXF262177:AXH262191 BHB262177:BHD262191 BQX262177:BQZ262191 CAT262177:CAV262191 CKP262177:CKR262191 CUL262177:CUN262191 DEH262177:DEJ262191 DOD262177:DOF262191 DXZ262177:DYB262191 EHV262177:EHX262191 ERR262177:ERT262191 FBN262177:FBP262191 FLJ262177:FLL262191 FVF262177:FVH262191 GFB262177:GFD262191 GOX262177:GOZ262191 GYT262177:GYV262191 HIP262177:HIR262191 HSL262177:HSN262191 ICH262177:ICJ262191 IMD262177:IMF262191 IVZ262177:IWB262191 JFV262177:JFX262191 JPR262177:JPT262191 JZN262177:JZP262191 KJJ262177:KJL262191 KTF262177:KTH262191 LDB262177:LDD262191 LMX262177:LMZ262191 LWT262177:LWV262191 MGP262177:MGR262191 MQL262177:MQN262191 NAH262177:NAJ262191 NKD262177:NKF262191 NTZ262177:NUB262191 ODV262177:ODX262191 ONR262177:ONT262191 OXN262177:OXP262191 PHJ262177:PHL262191 PRF262177:PRH262191 QBB262177:QBD262191 QKX262177:QKZ262191 QUT262177:QUV262191 REP262177:RER262191 ROL262177:RON262191 RYH262177:RYJ262191 SID262177:SIF262191 SRZ262177:SSB262191 TBV262177:TBX262191 TLR262177:TLT262191 TVN262177:TVP262191 UFJ262177:UFL262191 UPF262177:UPH262191 UZB262177:UZD262191 VIX262177:VIZ262191 VST262177:VSV262191 WCP262177:WCR262191 WML262177:WMN262191 WWH262177:WWJ262191 AA327713:AC327727 JV327713:JX327727 TR327713:TT327727 ADN327713:ADP327727 ANJ327713:ANL327727 AXF327713:AXH327727 BHB327713:BHD327727 BQX327713:BQZ327727 CAT327713:CAV327727 CKP327713:CKR327727 CUL327713:CUN327727 DEH327713:DEJ327727 DOD327713:DOF327727 DXZ327713:DYB327727 EHV327713:EHX327727 ERR327713:ERT327727 FBN327713:FBP327727 FLJ327713:FLL327727 FVF327713:FVH327727 GFB327713:GFD327727 GOX327713:GOZ327727 GYT327713:GYV327727 HIP327713:HIR327727 HSL327713:HSN327727 ICH327713:ICJ327727 IMD327713:IMF327727 IVZ327713:IWB327727 JFV327713:JFX327727 JPR327713:JPT327727 JZN327713:JZP327727 KJJ327713:KJL327727 KTF327713:KTH327727 LDB327713:LDD327727 LMX327713:LMZ327727 LWT327713:LWV327727 MGP327713:MGR327727 MQL327713:MQN327727 NAH327713:NAJ327727 NKD327713:NKF327727 NTZ327713:NUB327727 ODV327713:ODX327727 ONR327713:ONT327727 OXN327713:OXP327727 PHJ327713:PHL327727 PRF327713:PRH327727 QBB327713:QBD327727 QKX327713:QKZ327727 QUT327713:QUV327727 REP327713:RER327727 ROL327713:RON327727 RYH327713:RYJ327727 SID327713:SIF327727 SRZ327713:SSB327727 TBV327713:TBX327727 TLR327713:TLT327727 TVN327713:TVP327727 UFJ327713:UFL327727 UPF327713:UPH327727 UZB327713:UZD327727 VIX327713:VIZ327727 VST327713:VSV327727 WCP327713:WCR327727 WML327713:WMN327727 WWH327713:WWJ327727 AA393249:AC393263 JV393249:JX393263 TR393249:TT393263 ADN393249:ADP393263 ANJ393249:ANL393263 AXF393249:AXH393263 BHB393249:BHD393263 BQX393249:BQZ393263 CAT393249:CAV393263 CKP393249:CKR393263 CUL393249:CUN393263 DEH393249:DEJ393263 DOD393249:DOF393263 DXZ393249:DYB393263 EHV393249:EHX393263 ERR393249:ERT393263 FBN393249:FBP393263 FLJ393249:FLL393263 FVF393249:FVH393263 GFB393249:GFD393263 GOX393249:GOZ393263 GYT393249:GYV393263 HIP393249:HIR393263 HSL393249:HSN393263 ICH393249:ICJ393263 IMD393249:IMF393263 IVZ393249:IWB393263 JFV393249:JFX393263 JPR393249:JPT393263 JZN393249:JZP393263 KJJ393249:KJL393263 KTF393249:KTH393263 LDB393249:LDD393263 LMX393249:LMZ393263 LWT393249:LWV393263 MGP393249:MGR393263 MQL393249:MQN393263 NAH393249:NAJ393263 NKD393249:NKF393263 NTZ393249:NUB393263 ODV393249:ODX393263 ONR393249:ONT393263 OXN393249:OXP393263 PHJ393249:PHL393263 PRF393249:PRH393263 QBB393249:QBD393263 QKX393249:QKZ393263 QUT393249:QUV393263 REP393249:RER393263 ROL393249:RON393263 RYH393249:RYJ393263 SID393249:SIF393263 SRZ393249:SSB393263 TBV393249:TBX393263 TLR393249:TLT393263 TVN393249:TVP393263 UFJ393249:UFL393263 UPF393249:UPH393263 UZB393249:UZD393263 VIX393249:VIZ393263 VST393249:VSV393263 WCP393249:WCR393263 WML393249:WMN393263 WWH393249:WWJ393263 AA458785:AC458799 JV458785:JX458799 TR458785:TT458799 ADN458785:ADP458799 ANJ458785:ANL458799 AXF458785:AXH458799 BHB458785:BHD458799 BQX458785:BQZ458799 CAT458785:CAV458799 CKP458785:CKR458799 CUL458785:CUN458799 DEH458785:DEJ458799 DOD458785:DOF458799 DXZ458785:DYB458799 EHV458785:EHX458799 ERR458785:ERT458799 FBN458785:FBP458799 FLJ458785:FLL458799 FVF458785:FVH458799 GFB458785:GFD458799 GOX458785:GOZ458799 GYT458785:GYV458799 HIP458785:HIR458799 HSL458785:HSN458799 ICH458785:ICJ458799 IMD458785:IMF458799 IVZ458785:IWB458799 JFV458785:JFX458799 JPR458785:JPT458799 JZN458785:JZP458799 KJJ458785:KJL458799 KTF458785:KTH458799 LDB458785:LDD458799 LMX458785:LMZ458799 LWT458785:LWV458799 MGP458785:MGR458799 MQL458785:MQN458799 NAH458785:NAJ458799 NKD458785:NKF458799 NTZ458785:NUB458799 ODV458785:ODX458799 ONR458785:ONT458799 OXN458785:OXP458799 PHJ458785:PHL458799 PRF458785:PRH458799 QBB458785:QBD458799 QKX458785:QKZ458799 QUT458785:QUV458799 REP458785:RER458799 ROL458785:RON458799 RYH458785:RYJ458799 SID458785:SIF458799 SRZ458785:SSB458799 TBV458785:TBX458799 TLR458785:TLT458799 TVN458785:TVP458799 UFJ458785:UFL458799 UPF458785:UPH458799 UZB458785:UZD458799 VIX458785:VIZ458799 VST458785:VSV458799 WCP458785:WCR458799 WML458785:WMN458799 WWH458785:WWJ458799 AA524321:AC524335 JV524321:JX524335 TR524321:TT524335 ADN524321:ADP524335 ANJ524321:ANL524335 AXF524321:AXH524335 BHB524321:BHD524335 BQX524321:BQZ524335 CAT524321:CAV524335 CKP524321:CKR524335 CUL524321:CUN524335 DEH524321:DEJ524335 DOD524321:DOF524335 DXZ524321:DYB524335 EHV524321:EHX524335 ERR524321:ERT524335 FBN524321:FBP524335 FLJ524321:FLL524335 FVF524321:FVH524335 GFB524321:GFD524335 GOX524321:GOZ524335 GYT524321:GYV524335 HIP524321:HIR524335 HSL524321:HSN524335 ICH524321:ICJ524335 IMD524321:IMF524335 IVZ524321:IWB524335 JFV524321:JFX524335 JPR524321:JPT524335 JZN524321:JZP524335 KJJ524321:KJL524335 KTF524321:KTH524335 LDB524321:LDD524335 LMX524321:LMZ524335 LWT524321:LWV524335 MGP524321:MGR524335 MQL524321:MQN524335 NAH524321:NAJ524335 NKD524321:NKF524335 NTZ524321:NUB524335 ODV524321:ODX524335 ONR524321:ONT524335 OXN524321:OXP524335 PHJ524321:PHL524335 PRF524321:PRH524335 QBB524321:QBD524335 QKX524321:QKZ524335 QUT524321:QUV524335 REP524321:RER524335 ROL524321:RON524335 RYH524321:RYJ524335 SID524321:SIF524335 SRZ524321:SSB524335 TBV524321:TBX524335 TLR524321:TLT524335 TVN524321:TVP524335 UFJ524321:UFL524335 UPF524321:UPH524335 UZB524321:UZD524335 VIX524321:VIZ524335 VST524321:VSV524335 WCP524321:WCR524335 WML524321:WMN524335 WWH524321:WWJ524335 AA589857:AC589871 JV589857:JX589871 TR589857:TT589871 ADN589857:ADP589871 ANJ589857:ANL589871 AXF589857:AXH589871 BHB589857:BHD589871 BQX589857:BQZ589871 CAT589857:CAV589871 CKP589857:CKR589871 CUL589857:CUN589871 DEH589857:DEJ589871 DOD589857:DOF589871 DXZ589857:DYB589871 EHV589857:EHX589871 ERR589857:ERT589871 FBN589857:FBP589871 FLJ589857:FLL589871 FVF589857:FVH589871 GFB589857:GFD589871 GOX589857:GOZ589871 GYT589857:GYV589871 HIP589857:HIR589871 HSL589857:HSN589871 ICH589857:ICJ589871 IMD589857:IMF589871 IVZ589857:IWB589871 JFV589857:JFX589871 JPR589857:JPT589871 JZN589857:JZP589871 KJJ589857:KJL589871 KTF589857:KTH589871 LDB589857:LDD589871 LMX589857:LMZ589871 LWT589857:LWV589871 MGP589857:MGR589871 MQL589857:MQN589871 NAH589857:NAJ589871 NKD589857:NKF589871 NTZ589857:NUB589871 ODV589857:ODX589871 ONR589857:ONT589871 OXN589857:OXP589871 PHJ589857:PHL589871 PRF589857:PRH589871 QBB589857:QBD589871 QKX589857:QKZ589871 QUT589857:QUV589871 REP589857:RER589871 ROL589857:RON589871 RYH589857:RYJ589871 SID589857:SIF589871 SRZ589857:SSB589871 TBV589857:TBX589871 TLR589857:TLT589871 TVN589857:TVP589871 UFJ589857:UFL589871 UPF589857:UPH589871 UZB589857:UZD589871 VIX589857:VIZ589871 VST589857:VSV589871 WCP589857:WCR589871 WML589857:WMN589871 WWH589857:WWJ589871 AA655393:AC655407 JV655393:JX655407 TR655393:TT655407 ADN655393:ADP655407 ANJ655393:ANL655407 AXF655393:AXH655407 BHB655393:BHD655407 BQX655393:BQZ655407 CAT655393:CAV655407 CKP655393:CKR655407 CUL655393:CUN655407 DEH655393:DEJ655407 DOD655393:DOF655407 DXZ655393:DYB655407 EHV655393:EHX655407 ERR655393:ERT655407 FBN655393:FBP655407 FLJ655393:FLL655407 FVF655393:FVH655407 GFB655393:GFD655407 GOX655393:GOZ655407 GYT655393:GYV655407 HIP655393:HIR655407 HSL655393:HSN655407 ICH655393:ICJ655407 IMD655393:IMF655407 IVZ655393:IWB655407 JFV655393:JFX655407 JPR655393:JPT655407 JZN655393:JZP655407 KJJ655393:KJL655407 KTF655393:KTH655407 LDB655393:LDD655407 LMX655393:LMZ655407 LWT655393:LWV655407 MGP655393:MGR655407 MQL655393:MQN655407 NAH655393:NAJ655407 NKD655393:NKF655407 NTZ655393:NUB655407 ODV655393:ODX655407 ONR655393:ONT655407 OXN655393:OXP655407 PHJ655393:PHL655407 PRF655393:PRH655407 QBB655393:QBD655407 QKX655393:QKZ655407 QUT655393:QUV655407 REP655393:RER655407 ROL655393:RON655407 RYH655393:RYJ655407 SID655393:SIF655407 SRZ655393:SSB655407 TBV655393:TBX655407 TLR655393:TLT655407 TVN655393:TVP655407 UFJ655393:UFL655407 UPF655393:UPH655407 UZB655393:UZD655407 VIX655393:VIZ655407 VST655393:VSV655407 WCP655393:WCR655407 WML655393:WMN655407 WWH655393:WWJ655407 AA720929:AC720943 JV720929:JX720943 TR720929:TT720943 ADN720929:ADP720943 ANJ720929:ANL720943 AXF720929:AXH720943 BHB720929:BHD720943 BQX720929:BQZ720943 CAT720929:CAV720943 CKP720929:CKR720943 CUL720929:CUN720943 DEH720929:DEJ720943 DOD720929:DOF720943 DXZ720929:DYB720943 EHV720929:EHX720943 ERR720929:ERT720943 FBN720929:FBP720943 FLJ720929:FLL720943 FVF720929:FVH720943 GFB720929:GFD720943 GOX720929:GOZ720943 GYT720929:GYV720943 HIP720929:HIR720943 HSL720929:HSN720943 ICH720929:ICJ720943 IMD720929:IMF720943 IVZ720929:IWB720943 JFV720929:JFX720943 JPR720929:JPT720943 JZN720929:JZP720943 KJJ720929:KJL720943 KTF720929:KTH720943 LDB720929:LDD720943 LMX720929:LMZ720943 LWT720929:LWV720943 MGP720929:MGR720943 MQL720929:MQN720943 NAH720929:NAJ720943 NKD720929:NKF720943 NTZ720929:NUB720943 ODV720929:ODX720943 ONR720929:ONT720943 OXN720929:OXP720943 PHJ720929:PHL720943 PRF720929:PRH720943 QBB720929:QBD720943 QKX720929:QKZ720943 QUT720929:QUV720943 REP720929:RER720943 ROL720929:RON720943 RYH720929:RYJ720943 SID720929:SIF720943 SRZ720929:SSB720943 TBV720929:TBX720943 TLR720929:TLT720943 TVN720929:TVP720943 UFJ720929:UFL720943 UPF720929:UPH720943 UZB720929:UZD720943 VIX720929:VIZ720943 VST720929:VSV720943 WCP720929:WCR720943 WML720929:WMN720943 WWH720929:WWJ720943 AA786465:AC786479 JV786465:JX786479 TR786465:TT786479 ADN786465:ADP786479 ANJ786465:ANL786479 AXF786465:AXH786479 BHB786465:BHD786479 BQX786465:BQZ786479 CAT786465:CAV786479 CKP786465:CKR786479 CUL786465:CUN786479 DEH786465:DEJ786479 DOD786465:DOF786479 DXZ786465:DYB786479 EHV786465:EHX786479 ERR786465:ERT786479 FBN786465:FBP786479 FLJ786465:FLL786479 FVF786465:FVH786479 GFB786465:GFD786479 GOX786465:GOZ786479 GYT786465:GYV786479 HIP786465:HIR786479 HSL786465:HSN786479 ICH786465:ICJ786479 IMD786465:IMF786479 IVZ786465:IWB786479 JFV786465:JFX786479 JPR786465:JPT786479 JZN786465:JZP786479 KJJ786465:KJL786479 KTF786465:KTH786479 LDB786465:LDD786479 LMX786465:LMZ786479 LWT786465:LWV786479 MGP786465:MGR786479 MQL786465:MQN786479 NAH786465:NAJ786479 NKD786465:NKF786479 NTZ786465:NUB786479 ODV786465:ODX786479 ONR786465:ONT786479 OXN786465:OXP786479 PHJ786465:PHL786479 PRF786465:PRH786479 QBB786465:QBD786479 QKX786465:QKZ786479 QUT786465:QUV786479 REP786465:RER786479 ROL786465:RON786479 RYH786465:RYJ786479 SID786465:SIF786479 SRZ786465:SSB786479 TBV786465:TBX786479 TLR786465:TLT786479 TVN786465:TVP786479 UFJ786465:UFL786479 UPF786465:UPH786479 UZB786465:UZD786479 VIX786465:VIZ786479 VST786465:VSV786479 WCP786465:WCR786479 WML786465:WMN786479 WWH786465:WWJ786479 AA852001:AC852015 JV852001:JX852015 TR852001:TT852015 ADN852001:ADP852015 ANJ852001:ANL852015 AXF852001:AXH852015 BHB852001:BHD852015 BQX852001:BQZ852015 CAT852001:CAV852015 CKP852001:CKR852015 CUL852001:CUN852015 DEH852001:DEJ852015 DOD852001:DOF852015 DXZ852001:DYB852015 EHV852001:EHX852015 ERR852001:ERT852015 FBN852001:FBP852015 FLJ852001:FLL852015 FVF852001:FVH852015 GFB852001:GFD852015 GOX852001:GOZ852015 GYT852001:GYV852015 HIP852001:HIR852015 HSL852001:HSN852015 ICH852001:ICJ852015 IMD852001:IMF852015 IVZ852001:IWB852015 JFV852001:JFX852015 JPR852001:JPT852015 JZN852001:JZP852015 KJJ852001:KJL852015 KTF852001:KTH852015 LDB852001:LDD852015 LMX852001:LMZ852015 LWT852001:LWV852015 MGP852001:MGR852015 MQL852001:MQN852015 NAH852001:NAJ852015 NKD852001:NKF852015 NTZ852001:NUB852015 ODV852001:ODX852015 ONR852001:ONT852015 OXN852001:OXP852015 PHJ852001:PHL852015 PRF852001:PRH852015 QBB852001:QBD852015 QKX852001:QKZ852015 QUT852001:QUV852015 REP852001:RER852015 ROL852001:RON852015 RYH852001:RYJ852015 SID852001:SIF852015 SRZ852001:SSB852015 TBV852001:TBX852015 TLR852001:TLT852015 TVN852001:TVP852015 UFJ852001:UFL852015 UPF852001:UPH852015 UZB852001:UZD852015 VIX852001:VIZ852015 VST852001:VSV852015 WCP852001:WCR852015 WML852001:WMN852015 WWH852001:WWJ852015 AA917537:AC917551 JV917537:JX917551 TR917537:TT917551 ADN917537:ADP917551 ANJ917537:ANL917551 AXF917537:AXH917551 BHB917537:BHD917551 BQX917537:BQZ917551 CAT917537:CAV917551 CKP917537:CKR917551 CUL917537:CUN917551 DEH917537:DEJ917551 DOD917537:DOF917551 DXZ917537:DYB917551 EHV917537:EHX917551 ERR917537:ERT917551 FBN917537:FBP917551 FLJ917537:FLL917551 FVF917537:FVH917551 GFB917537:GFD917551 GOX917537:GOZ917551 GYT917537:GYV917551 HIP917537:HIR917551 HSL917537:HSN917551 ICH917537:ICJ917551 IMD917537:IMF917551 IVZ917537:IWB917551 JFV917537:JFX917551 JPR917537:JPT917551 JZN917537:JZP917551 KJJ917537:KJL917551 KTF917537:KTH917551 LDB917537:LDD917551 LMX917537:LMZ917551 LWT917537:LWV917551 MGP917537:MGR917551 MQL917537:MQN917551 NAH917537:NAJ917551 NKD917537:NKF917551 NTZ917537:NUB917551 ODV917537:ODX917551 ONR917537:ONT917551 OXN917537:OXP917551 PHJ917537:PHL917551 PRF917537:PRH917551 QBB917537:QBD917551 QKX917537:QKZ917551 QUT917537:QUV917551 REP917537:RER917551 ROL917537:RON917551 RYH917537:RYJ917551 SID917537:SIF917551 SRZ917537:SSB917551 TBV917537:TBX917551 TLR917537:TLT917551 TVN917537:TVP917551 UFJ917537:UFL917551 UPF917537:UPH917551 UZB917537:UZD917551 VIX917537:VIZ917551 VST917537:VSV917551 WCP917537:WCR917551 WML917537:WMN917551 WWH917537:WWJ917551 AA983073:AC983087 JV983073:JX983087 TR983073:TT983087 ADN983073:ADP983087 ANJ983073:ANL983087 AXF983073:AXH983087 BHB983073:BHD983087 BQX983073:BQZ983087 CAT983073:CAV983087 CKP983073:CKR983087 CUL983073:CUN983087 DEH983073:DEJ983087 DOD983073:DOF983087 DXZ983073:DYB983087 EHV983073:EHX983087 ERR983073:ERT983087 FBN983073:FBP983087 FLJ983073:FLL983087 FVF983073:FVH983087 GFB983073:GFD983087 GOX983073:GOZ983087 GYT983073:GYV983087 HIP983073:HIR983087 HSL983073:HSN983087 ICH983073:ICJ983087 IMD983073:IMF983087 IVZ983073:IWB983087 JFV983073:JFX983087 JPR983073:JPT983087 JZN983073:JZP983087 KJJ983073:KJL983087 KTF983073:KTH983087 LDB983073:LDD983087 LMX983073:LMZ983087 LWT983073:LWV983087 MGP983073:MGR983087 MQL983073:MQN983087 NAH983073:NAJ983087 NKD983073:NKF983087 NTZ983073:NUB983087 ODV983073:ODX983087 ONR983073:ONT983087 OXN983073:OXP983087 PHJ983073:PHL983087 PRF983073:PRH983087 QBB983073:QBD983087 QKX983073:QKZ983087 QUT983073:QUV983087 REP983073:RER983087 ROL983073:RON983087 RYH983073:RYJ983087 SID983073:SIF983087 SRZ983073:SSB983087 TBV983073:TBX983087 TLR983073:TLT983087 TVN983073:TVP983087 UFJ983073:UFL983087 UPF983073:UPH983087 UZB983073:UZD983087 VIX983073:VIZ983087 VST983073:VSV983087 WCP983073:WCR983087 WML983073:WMN983087 WWH983073:WWJ983087">
      <formula1>$Y$84:$Y$87</formula1>
    </dataValidation>
    <dataValidation type="list" allowBlank="1" showInputMessage="1" showErrorMessage="1" sqref="H65569:H65583 H10:H42 WVQ10:WVQ39 WLU10:WLU39 WBY10:WBY39 VSC10:VSC39 VIG10:VIG39 UYK10:UYK39 UOO10:UOO39 UES10:UES39 TUW10:TUW39 TLA10:TLA39 TBE10:TBE39 SRI10:SRI39 SHM10:SHM39 RXQ10:RXQ39 RNU10:RNU39 RDY10:RDY39 QUC10:QUC39 QKG10:QKG39 QAK10:QAK39 PQO10:PQO39 PGS10:PGS39 OWW10:OWW39 ONA10:ONA39 ODE10:ODE39 NTI10:NTI39 NJM10:NJM39 MZQ10:MZQ39 MPU10:MPU39 MFY10:MFY39 LWC10:LWC39 LMG10:LMG39 LCK10:LCK39 KSO10:KSO39 KIS10:KIS39 JYW10:JYW39 JPA10:JPA39 JFE10:JFE39 IVI10:IVI39 ILM10:ILM39 IBQ10:IBQ39 HRU10:HRU39 HHY10:HHY39 GYC10:GYC39 GOG10:GOG39 GEK10:GEK39 FUO10:FUO39 FKS10:FKS39 FAW10:FAW39 ERA10:ERA39 EHE10:EHE39 DXI10:DXI39 DNM10:DNM39 DDQ10:DDQ39 CTU10:CTU39 CJY10:CJY39 CAC10:CAC39 BQG10:BQG39 BGK10:BGK39 AWO10:AWO39 AMS10:AMS39 ACW10:ACW39 TA10:TA39 JE10:JE39 JE65569:JE65583 TA65569:TA65583 ACW65569:ACW65583 AMS65569:AMS65583 AWO65569:AWO65583 BGK65569:BGK65583 BQG65569:BQG65583 CAC65569:CAC65583 CJY65569:CJY65583 CTU65569:CTU65583 DDQ65569:DDQ65583 DNM65569:DNM65583 DXI65569:DXI65583 EHE65569:EHE65583 ERA65569:ERA65583 FAW65569:FAW65583 FKS65569:FKS65583 FUO65569:FUO65583 GEK65569:GEK65583 GOG65569:GOG65583 GYC65569:GYC65583 HHY65569:HHY65583 HRU65569:HRU65583 IBQ65569:IBQ65583 ILM65569:ILM65583 IVI65569:IVI65583 JFE65569:JFE65583 JPA65569:JPA65583 JYW65569:JYW65583 KIS65569:KIS65583 KSO65569:KSO65583 LCK65569:LCK65583 LMG65569:LMG65583 LWC65569:LWC65583 MFY65569:MFY65583 MPU65569:MPU65583 MZQ65569:MZQ65583 NJM65569:NJM65583 NTI65569:NTI65583 ODE65569:ODE65583 ONA65569:ONA65583 OWW65569:OWW65583 PGS65569:PGS65583 PQO65569:PQO65583 QAK65569:QAK65583 QKG65569:QKG65583 QUC65569:QUC65583 RDY65569:RDY65583 RNU65569:RNU65583 RXQ65569:RXQ65583 SHM65569:SHM65583 SRI65569:SRI65583 TBE65569:TBE65583 TLA65569:TLA65583 TUW65569:TUW65583 UES65569:UES65583 UOO65569:UOO65583 UYK65569:UYK65583 VIG65569:VIG65583 VSC65569:VSC65583 WBY65569:WBY65583 WLU65569:WLU65583 WVQ65569:WVQ65583 H131105:H131119 JE131105:JE131119 TA131105:TA131119 ACW131105:ACW131119 AMS131105:AMS131119 AWO131105:AWO131119 BGK131105:BGK131119 BQG131105:BQG131119 CAC131105:CAC131119 CJY131105:CJY131119 CTU131105:CTU131119 DDQ131105:DDQ131119 DNM131105:DNM131119 DXI131105:DXI131119 EHE131105:EHE131119 ERA131105:ERA131119 FAW131105:FAW131119 FKS131105:FKS131119 FUO131105:FUO131119 GEK131105:GEK131119 GOG131105:GOG131119 GYC131105:GYC131119 HHY131105:HHY131119 HRU131105:HRU131119 IBQ131105:IBQ131119 ILM131105:ILM131119 IVI131105:IVI131119 JFE131105:JFE131119 JPA131105:JPA131119 JYW131105:JYW131119 KIS131105:KIS131119 KSO131105:KSO131119 LCK131105:LCK131119 LMG131105:LMG131119 LWC131105:LWC131119 MFY131105:MFY131119 MPU131105:MPU131119 MZQ131105:MZQ131119 NJM131105:NJM131119 NTI131105:NTI131119 ODE131105:ODE131119 ONA131105:ONA131119 OWW131105:OWW131119 PGS131105:PGS131119 PQO131105:PQO131119 QAK131105:QAK131119 QKG131105:QKG131119 QUC131105:QUC131119 RDY131105:RDY131119 RNU131105:RNU131119 RXQ131105:RXQ131119 SHM131105:SHM131119 SRI131105:SRI131119 TBE131105:TBE131119 TLA131105:TLA131119 TUW131105:TUW131119 UES131105:UES131119 UOO131105:UOO131119 UYK131105:UYK131119 VIG131105:VIG131119 VSC131105:VSC131119 WBY131105:WBY131119 WLU131105:WLU131119 WVQ131105:WVQ131119 H196641:H196655 JE196641:JE196655 TA196641:TA196655 ACW196641:ACW196655 AMS196641:AMS196655 AWO196641:AWO196655 BGK196641:BGK196655 BQG196641:BQG196655 CAC196641:CAC196655 CJY196641:CJY196655 CTU196641:CTU196655 DDQ196641:DDQ196655 DNM196641:DNM196655 DXI196641:DXI196655 EHE196641:EHE196655 ERA196641:ERA196655 FAW196641:FAW196655 FKS196641:FKS196655 FUO196641:FUO196655 GEK196641:GEK196655 GOG196641:GOG196655 GYC196641:GYC196655 HHY196641:HHY196655 HRU196641:HRU196655 IBQ196641:IBQ196655 ILM196641:ILM196655 IVI196641:IVI196655 JFE196641:JFE196655 JPA196641:JPA196655 JYW196641:JYW196655 KIS196641:KIS196655 KSO196641:KSO196655 LCK196641:LCK196655 LMG196641:LMG196655 LWC196641:LWC196655 MFY196641:MFY196655 MPU196641:MPU196655 MZQ196641:MZQ196655 NJM196641:NJM196655 NTI196641:NTI196655 ODE196641:ODE196655 ONA196641:ONA196655 OWW196641:OWW196655 PGS196641:PGS196655 PQO196641:PQO196655 QAK196641:QAK196655 QKG196641:QKG196655 QUC196641:QUC196655 RDY196641:RDY196655 RNU196641:RNU196655 RXQ196641:RXQ196655 SHM196641:SHM196655 SRI196641:SRI196655 TBE196641:TBE196655 TLA196641:TLA196655 TUW196641:TUW196655 UES196641:UES196655 UOO196641:UOO196655 UYK196641:UYK196655 VIG196641:VIG196655 VSC196641:VSC196655 WBY196641:WBY196655 WLU196641:WLU196655 WVQ196641:WVQ196655 H262177:H262191 JE262177:JE262191 TA262177:TA262191 ACW262177:ACW262191 AMS262177:AMS262191 AWO262177:AWO262191 BGK262177:BGK262191 BQG262177:BQG262191 CAC262177:CAC262191 CJY262177:CJY262191 CTU262177:CTU262191 DDQ262177:DDQ262191 DNM262177:DNM262191 DXI262177:DXI262191 EHE262177:EHE262191 ERA262177:ERA262191 FAW262177:FAW262191 FKS262177:FKS262191 FUO262177:FUO262191 GEK262177:GEK262191 GOG262177:GOG262191 GYC262177:GYC262191 HHY262177:HHY262191 HRU262177:HRU262191 IBQ262177:IBQ262191 ILM262177:ILM262191 IVI262177:IVI262191 JFE262177:JFE262191 JPA262177:JPA262191 JYW262177:JYW262191 KIS262177:KIS262191 KSO262177:KSO262191 LCK262177:LCK262191 LMG262177:LMG262191 LWC262177:LWC262191 MFY262177:MFY262191 MPU262177:MPU262191 MZQ262177:MZQ262191 NJM262177:NJM262191 NTI262177:NTI262191 ODE262177:ODE262191 ONA262177:ONA262191 OWW262177:OWW262191 PGS262177:PGS262191 PQO262177:PQO262191 QAK262177:QAK262191 QKG262177:QKG262191 QUC262177:QUC262191 RDY262177:RDY262191 RNU262177:RNU262191 RXQ262177:RXQ262191 SHM262177:SHM262191 SRI262177:SRI262191 TBE262177:TBE262191 TLA262177:TLA262191 TUW262177:TUW262191 UES262177:UES262191 UOO262177:UOO262191 UYK262177:UYK262191 VIG262177:VIG262191 VSC262177:VSC262191 WBY262177:WBY262191 WLU262177:WLU262191 WVQ262177:WVQ262191 H327713:H327727 JE327713:JE327727 TA327713:TA327727 ACW327713:ACW327727 AMS327713:AMS327727 AWO327713:AWO327727 BGK327713:BGK327727 BQG327713:BQG327727 CAC327713:CAC327727 CJY327713:CJY327727 CTU327713:CTU327727 DDQ327713:DDQ327727 DNM327713:DNM327727 DXI327713:DXI327727 EHE327713:EHE327727 ERA327713:ERA327727 FAW327713:FAW327727 FKS327713:FKS327727 FUO327713:FUO327727 GEK327713:GEK327727 GOG327713:GOG327727 GYC327713:GYC327727 HHY327713:HHY327727 HRU327713:HRU327727 IBQ327713:IBQ327727 ILM327713:ILM327727 IVI327713:IVI327727 JFE327713:JFE327727 JPA327713:JPA327727 JYW327713:JYW327727 KIS327713:KIS327727 KSO327713:KSO327727 LCK327713:LCK327727 LMG327713:LMG327727 LWC327713:LWC327727 MFY327713:MFY327727 MPU327713:MPU327727 MZQ327713:MZQ327727 NJM327713:NJM327727 NTI327713:NTI327727 ODE327713:ODE327727 ONA327713:ONA327727 OWW327713:OWW327727 PGS327713:PGS327727 PQO327713:PQO327727 QAK327713:QAK327727 QKG327713:QKG327727 QUC327713:QUC327727 RDY327713:RDY327727 RNU327713:RNU327727 RXQ327713:RXQ327727 SHM327713:SHM327727 SRI327713:SRI327727 TBE327713:TBE327727 TLA327713:TLA327727 TUW327713:TUW327727 UES327713:UES327727 UOO327713:UOO327727 UYK327713:UYK327727 VIG327713:VIG327727 VSC327713:VSC327727 WBY327713:WBY327727 WLU327713:WLU327727 WVQ327713:WVQ327727 H393249:H393263 JE393249:JE393263 TA393249:TA393263 ACW393249:ACW393263 AMS393249:AMS393263 AWO393249:AWO393263 BGK393249:BGK393263 BQG393249:BQG393263 CAC393249:CAC393263 CJY393249:CJY393263 CTU393249:CTU393263 DDQ393249:DDQ393263 DNM393249:DNM393263 DXI393249:DXI393263 EHE393249:EHE393263 ERA393249:ERA393263 FAW393249:FAW393263 FKS393249:FKS393263 FUO393249:FUO393263 GEK393249:GEK393263 GOG393249:GOG393263 GYC393249:GYC393263 HHY393249:HHY393263 HRU393249:HRU393263 IBQ393249:IBQ393263 ILM393249:ILM393263 IVI393249:IVI393263 JFE393249:JFE393263 JPA393249:JPA393263 JYW393249:JYW393263 KIS393249:KIS393263 KSO393249:KSO393263 LCK393249:LCK393263 LMG393249:LMG393263 LWC393249:LWC393263 MFY393249:MFY393263 MPU393249:MPU393263 MZQ393249:MZQ393263 NJM393249:NJM393263 NTI393249:NTI393263 ODE393249:ODE393263 ONA393249:ONA393263 OWW393249:OWW393263 PGS393249:PGS393263 PQO393249:PQO393263 QAK393249:QAK393263 QKG393249:QKG393263 QUC393249:QUC393263 RDY393249:RDY393263 RNU393249:RNU393263 RXQ393249:RXQ393263 SHM393249:SHM393263 SRI393249:SRI393263 TBE393249:TBE393263 TLA393249:TLA393263 TUW393249:TUW393263 UES393249:UES393263 UOO393249:UOO393263 UYK393249:UYK393263 VIG393249:VIG393263 VSC393249:VSC393263 WBY393249:WBY393263 WLU393249:WLU393263 WVQ393249:WVQ393263 H458785:H458799 JE458785:JE458799 TA458785:TA458799 ACW458785:ACW458799 AMS458785:AMS458799 AWO458785:AWO458799 BGK458785:BGK458799 BQG458785:BQG458799 CAC458785:CAC458799 CJY458785:CJY458799 CTU458785:CTU458799 DDQ458785:DDQ458799 DNM458785:DNM458799 DXI458785:DXI458799 EHE458785:EHE458799 ERA458785:ERA458799 FAW458785:FAW458799 FKS458785:FKS458799 FUO458785:FUO458799 GEK458785:GEK458799 GOG458785:GOG458799 GYC458785:GYC458799 HHY458785:HHY458799 HRU458785:HRU458799 IBQ458785:IBQ458799 ILM458785:ILM458799 IVI458785:IVI458799 JFE458785:JFE458799 JPA458785:JPA458799 JYW458785:JYW458799 KIS458785:KIS458799 KSO458785:KSO458799 LCK458785:LCK458799 LMG458785:LMG458799 LWC458785:LWC458799 MFY458785:MFY458799 MPU458785:MPU458799 MZQ458785:MZQ458799 NJM458785:NJM458799 NTI458785:NTI458799 ODE458785:ODE458799 ONA458785:ONA458799 OWW458785:OWW458799 PGS458785:PGS458799 PQO458785:PQO458799 QAK458785:QAK458799 QKG458785:QKG458799 QUC458785:QUC458799 RDY458785:RDY458799 RNU458785:RNU458799 RXQ458785:RXQ458799 SHM458785:SHM458799 SRI458785:SRI458799 TBE458785:TBE458799 TLA458785:TLA458799 TUW458785:TUW458799 UES458785:UES458799 UOO458785:UOO458799 UYK458785:UYK458799 VIG458785:VIG458799 VSC458785:VSC458799 WBY458785:WBY458799 WLU458785:WLU458799 WVQ458785:WVQ458799 H524321:H524335 JE524321:JE524335 TA524321:TA524335 ACW524321:ACW524335 AMS524321:AMS524335 AWO524321:AWO524335 BGK524321:BGK524335 BQG524321:BQG524335 CAC524321:CAC524335 CJY524321:CJY524335 CTU524321:CTU524335 DDQ524321:DDQ524335 DNM524321:DNM524335 DXI524321:DXI524335 EHE524321:EHE524335 ERA524321:ERA524335 FAW524321:FAW524335 FKS524321:FKS524335 FUO524321:FUO524335 GEK524321:GEK524335 GOG524321:GOG524335 GYC524321:GYC524335 HHY524321:HHY524335 HRU524321:HRU524335 IBQ524321:IBQ524335 ILM524321:ILM524335 IVI524321:IVI524335 JFE524321:JFE524335 JPA524321:JPA524335 JYW524321:JYW524335 KIS524321:KIS524335 KSO524321:KSO524335 LCK524321:LCK524335 LMG524321:LMG524335 LWC524321:LWC524335 MFY524321:MFY524335 MPU524321:MPU524335 MZQ524321:MZQ524335 NJM524321:NJM524335 NTI524321:NTI524335 ODE524321:ODE524335 ONA524321:ONA524335 OWW524321:OWW524335 PGS524321:PGS524335 PQO524321:PQO524335 QAK524321:QAK524335 QKG524321:QKG524335 QUC524321:QUC524335 RDY524321:RDY524335 RNU524321:RNU524335 RXQ524321:RXQ524335 SHM524321:SHM524335 SRI524321:SRI524335 TBE524321:TBE524335 TLA524321:TLA524335 TUW524321:TUW524335 UES524321:UES524335 UOO524321:UOO524335 UYK524321:UYK524335 VIG524321:VIG524335 VSC524321:VSC524335 WBY524321:WBY524335 WLU524321:WLU524335 WVQ524321:WVQ524335 H589857:H589871 JE589857:JE589871 TA589857:TA589871 ACW589857:ACW589871 AMS589857:AMS589871 AWO589857:AWO589871 BGK589857:BGK589871 BQG589857:BQG589871 CAC589857:CAC589871 CJY589857:CJY589871 CTU589857:CTU589871 DDQ589857:DDQ589871 DNM589857:DNM589871 DXI589857:DXI589871 EHE589857:EHE589871 ERA589857:ERA589871 FAW589857:FAW589871 FKS589857:FKS589871 FUO589857:FUO589871 GEK589857:GEK589871 GOG589857:GOG589871 GYC589857:GYC589871 HHY589857:HHY589871 HRU589857:HRU589871 IBQ589857:IBQ589871 ILM589857:ILM589871 IVI589857:IVI589871 JFE589857:JFE589871 JPA589857:JPA589871 JYW589857:JYW589871 KIS589857:KIS589871 KSO589857:KSO589871 LCK589857:LCK589871 LMG589857:LMG589871 LWC589857:LWC589871 MFY589857:MFY589871 MPU589857:MPU589871 MZQ589857:MZQ589871 NJM589857:NJM589871 NTI589857:NTI589871 ODE589857:ODE589871 ONA589857:ONA589871 OWW589857:OWW589871 PGS589857:PGS589871 PQO589857:PQO589871 QAK589857:QAK589871 QKG589857:QKG589871 QUC589857:QUC589871 RDY589857:RDY589871 RNU589857:RNU589871 RXQ589857:RXQ589871 SHM589857:SHM589871 SRI589857:SRI589871 TBE589857:TBE589871 TLA589857:TLA589871 TUW589857:TUW589871 UES589857:UES589871 UOO589857:UOO589871 UYK589857:UYK589871 VIG589857:VIG589871 VSC589857:VSC589871 WBY589857:WBY589871 WLU589857:WLU589871 WVQ589857:WVQ589871 H655393:H655407 JE655393:JE655407 TA655393:TA655407 ACW655393:ACW655407 AMS655393:AMS655407 AWO655393:AWO655407 BGK655393:BGK655407 BQG655393:BQG655407 CAC655393:CAC655407 CJY655393:CJY655407 CTU655393:CTU655407 DDQ655393:DDQ655407 DNM655393:DNM655407 DXI655393:DXI655407 EHE655393:EHE655407 ERA655393:ERA655407 FAW655393:FAW655407 FKS655393:FKS655407 FUO655393:FUO655407 GEK655393:GEK655407 GOG655393:GOG655407 GYC655393:GYC655407 HHY655393:HHY655407 HRU655393:HRU655407 IBQ655393:IBQ655407 ILM655393:ILM655407 IVI655393:IVI655407 JFE655393:JFE655407 JPA655393:JPA655407 JYW655393:JYW655407 KIS655393:KIS655407 KSO655393:KSO655407 LCK655393:LCK655407 LMG655393:LMG655407 LWC655393:LWC655407 MFY655393:MFY655407 MPU655393:MPU655407 MZQ655393:MZQ655407 NJM655393:NJM655407 NTI655393:NTI655407 ODE655393:ODE655407 ONA655393:ONA655407 OWW655393:OWW655407 PGS655393:PGS655407 PQO655393:PQO655407 QAK655393:QAK655407 QKG655393:QKG655407 QUC655393:QUC655407 RDY655393:RDY655407 RNU655393:RNU655407 RXQ655393:RXQ655407 SHM655393:SHM655407 SRI655393:SRI655407 TBE655393:TBE655407 TLA655393:TLA655407 TUW655393:TUW655407 UES655393:UES655407 UOO655393:UOO655407 UYK655393:UYK655407 VIG655393:VIG655407 VSC655393:VSC655407 WBY655393:WBY655407 WLU655393:WLU655407 WVQ655393:WVQ655407 H720929:H720943 JE720929:JE720943 TA720929:TA720943 ACW720929:ACW720943 AMS720929:AMS720943 AWO720929:AWO720943 BGK720929:BGK720943 BQG720929:BQG720943 CAC720929:CAC720943 CJY720929:CJY720943 CTU720929:CTU720943 DDQ720929:DDQ720943 DNM720929:DNM720943 DXI720929:DXI720943 EHE720929:EHE720943 ERA720929:ERA720943 FAW720929:FAW720943 FKS720929:FKS720943 FUO720929:FUO720943 GEK720929:GEK720943 GOG720929:GOG720943 GYC720929:GYC720943 HHY720929:HHY720943 HRU720929:HRU720943 IBQ720929:IBQ720943 ILM720929:ILM720943 IVI720929:IVI720943 JFE720929:JFE720943 JPA720929:JPA720943 JYW720929:JYW720943 KIS720929:KIS720943 KSO720929:KSO720943 LCK720929:LCK720943 LMG720929:LMG720943 LWC720929:LWC720943 MFY720929:MFY720943 MPU720929:MPU720943 MZQ720929:MZQ720943 NJM720929:NJM720943 NTI720929:NTI720943 ODE720929:ODE720943 ONA720929:ONA720943 OWW720929:OWW720943 PGS720929:PGS720943 PQO720929:PQO720943 QAK720929:QAK720943 QKG720929:QKG720943 QUC720929:QUC720943 RDY720929:RDY720943 RNU720929:RNU720943 RXQ720929:RXQ720943 SHM720929:SHM720943 SRI720929:SRI720943 TBE720929:TBE720943 TLA720929:TLA720943 TUW720929:TUW720943 UES720929:UES720943 UOO720929:UOO720943 UYK720929:UYK720943 VIG720929:VIG720943 VSC720929:VSC720943 WBY720929:WBY720943 WLU720929:WLU720943 WVQ720929:WVQ720943 H786465:H786479 JE786465:JE786479 TA786465:TA786479 ACW786465:ACW786479 AMS786465:AMS786479 AWO786465:AWO786479 BGK786465:BGK786479 BQG786465:BQG786479 CAC786465:CAC786479 CJY786465:CJY786479 CTU786465:CTU786479 DDQ786465:DDQ786479 DNM786465:DNM786479 DXI786465:DXI786479 EHE786465:EHE786479 ERA786465:ERA786479 FAW786465:FAW786479 FKS786465:FKS786479 FUO786465:FUO786479 GEK786465:GEK786479 GOG786465:GOG786479 GYC786465:GYC786479 HHY786465:HHY786479 HRU786465:HRU786479 IBQ786465:IBQ786479 ILM786465:ILM786479 IVI786465:IVI786479 JFE786465:JFE786479 JPA786465:JPA786479 JYW786465:JYW786479 KIS786465:KIS786479 KSO786465:KSO786479 LCK786465:LCK786479 LMG786465:LMG786479 LWC786465:LWC786479 MFY786465:MFY786479 MPU786465:MPU786479 MZQ786465:MZQ786479 NJM786465:NJM786479 NTI786465:NTI786479 ODE786465:ODE786479 ONA786465:ONA786479 OWW786465:OWW786479 PGS786465:PGS786479 PQO786465:PQO786479 QAK786465:QAK786479 QKG786465:QKG786479 QUC786465:QUC786479 RDY786465:RDY786479 RNU786465:RNU786479 RXQ786465:RXQ786479 SHM786465:SHM786479 SRI786465:SRI786479 TBE786465:TBE786479 TLA786465:TLA786479 TUW786465:TUW786479 UES786465:UES786479 UOO786465:UOO786479 UYK786465:UYK786479 VIG786465:VIG786479 VSC786465:VSC786479 WBY786465:WBY786479 WLU786465:WLU786479 WVQ786465:WVQ786479 H852001:H852015 JE852001:JE852015 TA852001:TA852015 ACW852001:ACW852015 AMS852001:AMS852015 AWO852001:AWO852015 BGK852001:BGK852015 BQG852001:BQG852015 CAC852001:CAC852015 CJY852001:CJY852015 CTU852001:CTU852015 DDQ852001:DDQ852015 DNM852001:DNM852015 DXI852001:DXI852015 EHE852001:EHE852015 ERA852001:ERA852015 FAW852001:FAW852015 FKS852001:FKS852015 FUO852001:FUO852015 GEK852001:GEK852015 GOG852001:GOG852015 GYC852001:GYC852015 HHY852001:HHY852015 HRU852001:HRU852015 IBQ852001:IBQ852015 ILM852001:ILM852015 IVI852001:IVI852015 JFE852001:JFE852015 JPA852001:JPA852015 JYW852001:JYW852015 KIS852001:KIS852015 KSO852001:KSO852015 LCK852001:LCK852015 LMG852001:LMG852015 LWC852001:LWC852015 MFY852001:MFY852015 MPU852001:MPU852015 MZQ852001:MZQ852015 NJM852001:NJM852015 NTI852001:NTI852015 ODE852001:ODE852015 ONA852001:ONA852015 OWW852001:OWW852015 PGS852001:PGS852015 PQO852001:PQO852015 QAK852001:QAK852015 QKG852001:QKG852015 QUC852001:QUC852015 RDY852001:RDY852015 RNU852001:RNU852015 RXQ852001:RXQ852015 SHM852001:SHM852015 SRI852001:SRI852015 TBE852001:TBE852015 TLA852001:TLA852015 TUW852001:TUW852015 UES852001:UES852015 UOO852001:UOO852015 UYK852001:UYK852015 VIG852001:VIG852015 VSC852001:VSC852015 WBY852001:WBY852015 WLU852001:WLU852015 WVQ852001:WVQ852015 H917537:H917551 JE917537:JE917551 TA917537:TA917551 ACW917537:ACW917551 AMS917537:AMS917551 AWO917537:AWO917551 BGK917537:BGK917551 BQG917537:BQG917551 CAC917537:CAC917551 CJY917537:CJY917551 CTU917537:CTU917551 DDQ917537:DDQ917551 DNM917537:DNM917551 DXI917537:DXI917551 EHE917537:EHE917551 ERA917537:ERA917551 FAW917537:FAW917551 FKS917537:FKS917551 FUO917537:FUO917551 GEK917537:GEK917551 GOG917537:GOG917551 GYC917537:GYC917551 HHY917537:HHY917551 HRU917537:HRU917551 IBQ917537:IBQ917551 ILM917537:ILM917551 IVI917537:IVI917551 JFE917537:JFE917551 JPA917537:JPA917551 JYW917537:JYW917551 KIS917537:KIS917551 KSO917537:KSO917551 LCK917537:LCK917551 LMG917537:LMG917551 LWC917537:LWC917551 MFY917537:MFY917551 MPU917537:MPU917551 MZQ917537:MZQ917551 NJM917537:NJM917551 NTI917537:NTI917551 ODE917537:ODE917551 ONA917537:ONA917551 OWW917537:OWW917551 PGS917537:PGS917551 PQO917537:PQO917551 QAK917537:QAK917551 QKG917537:QKG917551 QUC917537:QUC917551 RDY917537:RDY917551 RNU917537:RNU917551 RXQ917537:RXQ917551 SHM917537:SHM917551 SRI917537:SRI917551 TBE917537:TBE917551 TLA917537:TLA917551 TUW917537:TUW917551 UES917537:UES917551 UOO917537:UOO917551 UYK917537:UYK917551 VIG917537:VIG917551 VSC917537:VSC917551 WBY917537:WBY917551 WLU917537:WLU917551 WVQ917537:WVQ917551 H983073:H983087 JE983073:JE983087 TA983073:TA983087 ACW983073:ACW983087 AMS983073:AMS983087 AWO983073:AWO983087 BGK983073:BGK983087 BQG983073:BQG983087 CAC983073:CAC983087 CJY983073:CJY983087 CTU983073:CTU983087 DDQ983073:DDQ983087 DNM983073:DNM983087 DXI983073:DXI983087 EHE983073:EHE983087 ERA983073:ERA983087 FAW983073:FAW983087 FKS983073:FKS983087 FUO983073:FUO983087 GEK983073:GEK983087 GOG983073:GOG983087 GYC983073:GYC983087 HHY983073:HHY983087 HRU983073:HRU983087 IBQ983073:IBQ983087 ILM983073:ILM983087 IVI983073:IVI983087 JFE983073:JFE983087 JPA983073:JPA983087 JYW983073:JYW983087 KIS983073:KIS983087 KSO983073:KSO983087 LCK983073:LCK983087 LMG983073:LMG983087 LWC983073:LWC983087 MFY983073:MFY983087 MPU983073:MPU983087 MZQ983073:MZQ983087 NJM983073:NJM983087 NTI983073:NTI983087 ODE983073:ODE983087 ONA983073:ONA983087 OWW983073:OWW983087 PGS983073:PGS983087 PQO983073:PQO983087 QAK983073:QAK983087 QKG983073:QKG983087 QUC983073:QUC983087 RDY983073:RDY983087 RNU983073:RNU983087 RXQ983073:RXQ983087 SHM983073:SHM983087 SRI983073:SRI983087 TBE983073:TBE983087 TLA983073:TLA983087 TUW983073:TUW983087 UES983073:UES983087 UOO983073:UOO983087 UYK983073:UYK983087 VIG983073:VIG983087 VSC983073:VSC983087 WBY983073:WBY983087 WLU983073:WLU983087 WVQ983073:WVQ983087">
      <formula1>$F$51:$F$55</formula1>
    </dataValidation>
    <dataValidation showDropDown="1" showInputMessage="1" showErrorMessage="1" sqref="A21 A25 A23 A30:A42 A10:A12"/>
    <dataValidation type="list" allowBlank="1" showInputMessage="1" showErrorMessage="1" sqref="I10:I42">
      <formula1>$F$59:$F$61</formula1>
    </dataValidation>
    <dataValidation type="list" allowBlank="1" showInputMessage="1" showErrorMessage="1" sqref="N10:N42 R10:R42">
      <formula1>$I$90:$I$91</formula1>
    </dataValidation>
    <dataValidation type="list" allowBlank="1" showInputMessage="1" showErrorMessage="1" sqref="O10:O42">
      <formula1>$J$92:$J$93</formula1>
    </dataValidation>
    <dataValidation type="list" allowBlank="1" showInputMessage="1" showErrorMessage="1" sqref="P10:P42">
      <formula1>$J$90:$J$91</formula1>
    </dataValidation>
    <dataValidation type="list" allowBlank="1" showInputMessage="1" showErrorMessage="1" sqref="Q10:Q42">
      <formula1>$J$94:$J$95</formula1>
    </dataValidation>
    <dataValidation type="list" allowBlank="1" showInputMessage="1" showErrorMessage="1" sqref="M10:M42">
      <formula1>$L$90:$L$91</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14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532"/>
  <sheetViews>
    <sheetView topLeftCell="A6" zoomScale="80" zoomScaleNormal="80" workbookViewId="0">
      <pane xSplit="1" ySplit="4" topLeftCell="I41" activePane="bottomRight" state="frozen"/>
      <selection activeCell="A6" sqref="A6"/>
      <selection pane="topRight" activeCell="B6" sqref="B6"/>
      <selection pane="bottomLeft" activeCell="A10" sqref="A10"/>
      <selection pane="bottomRight" activeCell="P42" sqref="P42:R42"/>
    </sheetView>
  </sheetViews>
  <sheetFormatPr baseColWidth="10" defaultRowHeight="15" x14ac:dyDescent="0.25"/>
  <cols>
    <col min="1" max="1" width="16.7109375" style="30" customWidth="1"/>
    <col min="2" max="2" width="26.85546875" style="42" customWidth="1"/>
    <col min="3" max="3" width="6.140625" style="42" hidden="1" customWidth="1"/>
    <col min="4" max="4" width="32.42578125" style="42" customWidth="1"/>
    <col min="5" max="5" width="5.140625" style="42" hidden="1" customWidth="1"/>
    <col min="6" max="6" width="3.5703125" style="42" hidden="1" customWidth="1"/>
    <col min="7" max="7" width="4.5703125" style="42" hidden="1" customWidth="1"/>
    <col min="8" max="8" width="35.42578125" style="42" customWidth="1"/>
    <col min="9" max="9" width="9.85546875" style="42" customWidth="1"/>
    <col min="10" max="10" width="12.85546875" style="42" customWidth="1"/>
    <col min="11" max="11" width="33.140625" style="42" customWidth="1"/>
    <col min="12" max="12" width="16" style="42" customWidth="1"/>
    <col min="13" max="13" width="17.7109375" style="42" customWidth="1"/>
    <col min="14" max="14" width="25" style="42" customWidth="1"/>
    <col min="15" max="15" width="17.7109375" style="42" customWidth="1"/>
    <col min="16" max="16" width="54" style="42" customWidth="1"/>
    <col min="17" max="17" width="23.28515625" style="42" customWidth="1"/>
    <col min="18" max="18" width="21.28515625" style="30" customWidth="1"/>
    <col min="19" max="24" width="11.42578125" style="30"/>
    <col min="25" max="25" width="31.85546875" style="30" customWidth="1"/>
    <col min="26" max="235" width="11.42578125" style="30"/>
    <col min="236" max="236" width="2.7109375" style="30" customWidth="1"/>
    <col min="237" max="237" width="0" style="30" hidden="1" customWidth="1"/>
    <col min="238" max="238" width="36.42578125" style="30" customWidth="1"/>
    <col min="239" max="239" width="32.42578125" style="30" customWidth="1"/>
    <col min="240" max="240" width="32.28515625" style="30" customWidth="1"/>
    <col min="241" max="241" width="26.5703125" style="30" customWidth="1"/>
    <col min="242" max="242" width="20" style="30" customWidth="1"/>
    <col min="243" max="243" width="10.140625" style="30" customWidth="1"/>
    <col min="244" max="244" width="10.28515625" style="30" customWidth="1"/>
    <col min="245" max="245" width="14.28515625" style="30" customWidth="1"/>
    <col min="246" max="246" width="9.7109375" style="30" customWidth="1"/>
    <col min="247" max="247" width="25" style="30" customWidth="1"/>
    <col min="248" max="248" width="11.5703125" style="30" customWidth="1"/>
    <col min="249" max="252" width="5.140625" style="30" customWidth="1"/>
    <col min="253" max="253" width="8.42578125" style="30" customWidth="1"/>
    <col min="254" max="255" width="0" style="30" hidden="1" customWidth="1"/>
    <col min="256" max="256" width="10.28515625" style="30" customWidth="1"/>
    <col min="257" max="257" width="9.5703125" style="30" customWidth="1"/>
    <col min="258" max="258" width="0" style="30" hidden="1" customWidth="1"/>
    <col min="259" max="259" width="9" style="30" customWidth="1"/>
    <col min="260" max="260" width="5.140625" style="30" customWidth="1"/>
    <col min="261" max="261" width="3.5703125" style="30" customWidth="1"/>
    <col min="262" max="262" width="4" style="30" customWidth="1"/>
    <col min="263" max="263" width="29.28515625" style="30" customWidth="1"/>
    <col min="264" max="264" width="4.7109375" style="30" customWidth="1"/>
    <col min="265" max="265" width="4.85546875" style="30" customWidth="1"/>
    <col min="266" max="267" width="14.140625" style="30" customWidth="1"/>
    <col min="268" max="268" width="17.7109375" style="30" customWidth="1"/>
    <col min="269" max="269" width="10" style="30" customWidth="1"/>
    <col min="270" max="270" width="10.42578125" style="30" customWidth="1"/>
    <col min="271" max="271" width="26.7109375" style="30" customWidth="1"/>
    <col min="272" max="272" width="11.42578125" style="30"/>
    <col min="273" max="273" width="11.28515625" style="30" customWidth="1"/>
    <col min="274" max="274" width="0" style="30" hidden="1" customWidth="1"/>
    <col min="275" max="491" width="11.42578125" style="30"/>
    <col min="492" max="492" width="2.7109375" style="30" customWidth="1"/>
    <col min="493" max="493" width="0" style="30" hidden="1" customWidth="1"/>
    <col min="494" max="494" width="36.42578125" style="30" customWidth="1"/>
    <col min="495" max="495" width="32.42578125" style="30" customWidth="1"/>
    <col min="496" max="496" width="32.28515625" style="30" customWidth="1"/>
    <col min="497" max="497" width="26.5703125" style="30" customWidth="1"/>
    <col min="498" max="498" width="20" style="30" customWidth="1"/>
    <col min="499" max="499" width="10.140625" style="30" customWidth="1"/>
    <col min="500" max="500" width="10.28515625" style="30" customWidth="1"/>
    <col min="501" max="501" width="14.28515625" style="30" customWidth="1"/>
    <col min="502" max="502" width="9.7109375" style="30" customWidth="1"/>
    <col min="503" max="503" width="25" style="30" customWidth="1"/>
    <col min="504" max="504" width="11.5703125" style="30" customWidth="1"/>
    <col min="505" max="508" width="5.140625" style="30" customWidth="1"/>
    <col min="509" max="509" width="8.42578125" style="30" customWidth="1"/>
    <col min="510" max="511" width="0" style="30" hidden="1" customWidth="1"/>
    <col min="512" max="512" width="10.28515625" style="30" customWidth="1"/>
    <col min="513" max="513" width="9.5703125" style="30" customWidth="1"/>
    <col min="514" max="514" width="0" style="30" hidden="1" customWidth="1"/>
    <col min="515" max="515" width="9" style="30" customWidth="1"/>
    <col min="516" max="516" width="5.140625" style="30" customWidth="1"/>
    <col min="517" max="517" width="3.5703125" style="30" customWidth="1"/>
    <col min="518" max="518" width="4" style="30" customWidth="1"/>
    <col min="519" max="519" width="29.28515625" style="30" customWidth="1"/>
    <col min="520" max="520" width="4.7109375" style="30" customWidth="1"/>
    <col min="521" max="521" width="4.85546875" style="30" customWidth="1"/>
    <col min="522" max="523" width="14.140625" style="30" customWidth="1"/>
    <col min="524" max="524" width="17.7109375" style="30" customWidth="1"/>
    <col min="525" max="525" width="10" style="30" customWidth="1"/>
    <col min="526" max="526" width="10.42578125" style="30" customWidth="1"/>
    <col min="527" max="527" width="26.7109375" style="30" customWidth="1"/>
    <col min="528" max="528" width="11.42578125" style="30"/>
    <col min="529" max="529" width="11.28515625" style="30" customWidth="1"/>
    <col min="530" max="530" width="0" style="30" hidden="1" customWidth="1"/>
    <col min="531" max="747" width="11.42578125" style="30"/>
    <col min="748" max="748" width="2.7109375" style="30" customWidth="1"/>
    <col min="749" max="749" width="0" style="30" hidden="1" customWidth="1"/>
    <col min="750" max="750" width="36.42578125" style="30" customWidth="1"/>
    <col min="751" max="751" width="32.42578125" style="30" customWidth="1"/>
    <col min="752" max="752" width="32.28515625" style="30" customWidth="1"/>
    <col min="753" max="753" width="26.5703125" style="30" customWidth="1"/>
    <col min="754" max="754" width="20" style="30" customWidth="1"/>
    <col min="755" max="755" width="10.140625" style="30" customWidth="1"/>
    <col min="756" max="756" width="10.28515625" style="30" customWidth="1"/>
    <col min="757" max="757" width="14.28515625" style="30" customWidth="1"/>
    <col min="758" max="758" width="9.7109375" style="30" customWidth="1"/>
    <col min="759" max="759" width="25" style="30" customWidth="1"/>
    <col min="760" max="760" width="11.5703125" style="30" customWidth="1"/>
    <col min="761" max="764" width="5.140625" style="30" customWidth="1"/>
    <col min="765" max="765" width="8.42578125" style="30" customWidth="1"/>
    <col min="766" max="767" width="0" style="30" hidden="1" customWidth="1"/>
    <col min="768" max="768" width="10.28515625" style="30" customWidth="1"/>
    <col min="769" max="769" width="9.5703125" style="30" customWidth="1"/>
    <col min="770" max="770" width="0" style="30" hidden="1" customWidth="1"/>
    <col min="771" max="771" width="9" style="30" customWidth="1"/>
    <col min="772" max="772" width="5.140625" style="30" customWidth="1"/>
    <col min="773" max="773" width="3.5703125" style="30" customWidth="1"/>
    <col min="774" max="774" width="4" style="30" customWidth="1"/>
    <col min="775" max="775" width="29.28515625" style="30" customWidth="1"/>
    <col min="776" max="776" width="4.7109375" style="30" customWidth="1"/>
    <col min="777" max="777" width="4.85546875" style="30" customWidth="1"/>
    <col min="778" max="779" width="14.140625" style="30" customWidth="1"/>
    <col min="780" max="780" width="17.7109375" style="30" customWidth="1"/>
    <col min="781" max="781" width="10" style="30" customWidth="1"/>
    <col min="782" max="782" width="10.42578125" style="30" customWidth="1"/>
    <col min="783" max="783" width="26.7109375" style="30" customWidth="1"/>
    <col min="784" max="784" width="11.42578125" style="30"/>
    <col min="785" max="785" width="11.28515625" style="30" customWidth="1"/>
    <col min="786" max="786" width="0" style="30" hidden="1" customWidth="1"/>
    <col min="787" max="1003" width="11.42578125" style="30"/>
    <col min="1004" max="1004" width="2.7109375" style="30" customWidth="1"/>
    <col min="1005" max="1005" width="0" style="30" hidden="1" customWidth="1"/>
    <col min="1006" max="1006" width="36.42578125" style="30" customWidth="1"/>
    <col min="1007" max="1007" width="32.42578125" style="30" customWidth="1"/>
    <col min="1008" max="1008" width="32.28515625" style="30" customWidth="1"/>
    <col min="1009" max="1009" width="26.5703125" style="30" customWidth="1"/>
    <col min="1010" max="1010" width="20" style="30" customWidth="1"/>
    <col min="1011" max="1011" width="10.140625" style="30" customWidth="1"/>
    <col min="1012" max="1012" width="10.28515625" style="30" customWidth="1"/>
    <col min="1013" max="1013" width="14.28515625" style="30" customWidth="1"/>
    <col min="1014" max="1014" width="9.7109375" style="30" customWidth="1"/>
    <col min="1015" max="1015" width="25" style="30" customWidth="1"/>
    <col min="1016" max="1016" width="11.5703125" style="30" customWidth="1"/>
    <col min="1017" max="1020" width="5.140625" style="30" customWidth="1"/>
    <col min="1021" max="1021" width="8.42578125" style="30" customWidth="1"/>
    <col min="1022" max="1023" width="0" style="30" hidden="1" customWidth="1"/>
    <col min="1024" max="1024" width="10.28515625" style="30" customWidth="1"/>
    <col min="1025" max="1025" width="9.5703125" style="30" customWidth="1"/>
    <col min="1026" max="1026" width="0" style="30" hidden="1" customWidth="1"/>
    <col min="1027" max="1027" width="9" style="30" customWidth="1"/>
    <col min="1028" max="1028" width="5.140625" style="30" customWidth="1"/>
    <col min="1029" max="1029" width="3.5703125" style="30" customWidth="1"/>
    <col min="1030" max="1030" width="4" style="30" customWidth="1"/>
    <col min="1031" max="1031" width="29.28515625" style="30" customWidth="1"/>
    <col min="1032" max="1032" width="4.7109375" style="30" customWidth="1"/>
    <col min="1033" max="1033" width="4.85546875" style="30" customWidth="1"/>
    <col min="1034" max="1035" width="14.140625" style="30" customWidth="1"/>
    <col min="1036" max="1036" width="17.7109375" style="30" customWidth="1"/>
    <col min="1037" max="1037" width="10" style="30" customWidth="1"/>
    <col min="1038" max="1038" width="10.42578125" style="30" customWidth="1"/>
    <col min="1039" max="1039" width="26.7109375" style="30" customWidth="1"/>
    <col min="1040" max="1040" width="11.42578125" style="30"/>
    <col min="1041" max="1041" width="11.28515625" style="30" customWidth="1"/>
    <col min="1042" max="1042" width="0" style="30" hidden="1" customWidth="1"/>
    <col min="1043" max="1259" width="11.42578125" style="30"/>
    <col min="1260" max="1260" width="2.7109375" style="30" customWidth="1"/>
    <col min="1261" max="1261" width="0" style="30" hidden="1" customWidth="1"/>
    <col min="1262" max="1262" width="36.42578125" style="30" customWidth="1"/>
    <col min="1263" max="1263" width="32.42578125" style="30" customWidth="1"/>
    <col min="1264" max="1264" width="32.28515625" style="30" customWidth="1"/>
    <col min="1265" max="1265" width="26.5703125" style="30" customWidth="1"/>
    <col min="1266" max="1266" width="20" style="30" customWidth="1"/>
    <col min="1267" max="1267" width="10.140625" style="30" customWidth="1"/>
    <col min="1268" max="1268" width="10.28515625" style="30" customWidth="1"/>
    <col min="1269" max="1269" width="14.28515625" style="30" customWidth="1"/>
    <col min="1270" max="1270" width="9.7109375" style="30" customWidth="1"/>
    <col min="1271" max="1271" width="25" style="30" customWidth="1"/>
    <col min="1272" max="1272" width="11.5703125" style="30" customWidth="1"/>
    <col min="1273" max="1276" width="5.140625" style="30" customWidth="1"/>
    <col min="1277" max="1277" width="8.42578125" style="30" customWidth="1"/>
    <col min="1278" max="1279" width="0" style="30" hidden="1" customWidth="1"/>
    <col min="1280" max="1280" width="10.28515625" style="30" customWidth="1"/>
    <col min="1281" max="1281" width="9.5703125" style="30" customWidth="1"/>
    <col min="1282" max="1282" width="0" style="30" hidden="1" customWidth="1"/>
    <col min="1283" max="1283" width="9" style="30" customWidth="1"/>
    <col min="1284" max="1284" width="5.140625" style="30" customWidth="1"/>
    <col min="1285" max="1285" width="3.5703125" style="30" customWidth="1"/>
    <col min="1286" max="1286" width="4" style="30" customWidth="1"/>
    <col min="1287" max="1287" width="29.28515625" style="30" customWidth="1"/>
    <col min="1288" max="1288" width="4.7109375" style="30" customWidth="1"/>
    <col min="1289" max="1289" width="4.85546875" style="30" customWidth="1"/>
    <col min="1290" max="1291" width="14.140625" style="30" customWidth="1"/>
    <col min="1292" max="1292" width="17.7109375" style="30" customWidth="1"/>
    <col min="1293" max="1293" width="10" style="30" customWidth="1"/>
    <col min="1294" max="1294" width="10.42578125" style="30" customWidth="1"/>
    <col min="1295" max="1295" width="26.7109375" style="30" customWidth="1"/>
    <col min="1296" max="1296" width="11.42578125" style="30"/>
    <col min="1297" max="1297" width="11.28515625" style="30" customWidth="1"/>
    <col min="1298" max="1298" width="0" style="30" hidden="1" customWidth="1"/>
    <col min="1299" max="1515" width="11.42578125" style="30"/>
    <col min="1516" max="1516" width="2.7109375" style="30" customWidth="1"/>
    <col min="1517" max="1517" width="0" style="30" hidden="1" customWidth="1"/>
    <col min="1518" max="1518" width="36.42578125" style="30" customWidth="1"/>
    <col min="1519" max="1519" width="32.42578125" style="30" customWidth="1"/>
    <col min="1520" max="1520" width="32.28515625" style="30" customWidth="1"/>
    <col min="1521" max="1521" width="26.5703125" style="30" customWidth="1"/>
    <col min="1522" max="1522" width="20" style="30" customWidth="1"/>
    <col min="1523" max="1523" width="10.140625" style="30" customWidth="1"/>
    <col min="1524" max="1524" width="10.28515625" style="30" customWidth="1"/>
    <col min="1525" max="1525" width="14.28515625" style="30" customWidth="1"/>
    <col min="1526" max="1526" width="9.7109375" style="30" customWidth="1"/>
    <col min="1527" max="1527" width="25" style="30" customWidth="1"/>
    <col min="1528" max="1528" width="11.5703125" style="30" customWidth="1"/>
    <col min="1529" max="1532" width="5.140625" style="30" customWidth="1"/>
    <col min="1533" max="1533" width="8.42578125" style="30" customWidth="1"/>
    <col min="1534" max="1535" width="0" style="30" hidden="1" customWidth="1"/>
    <col min="1536" max="1536" width="10.28515625" style="30" customWidth="1"/>
    <col min="1537" max="1537" width="9.5703125" style="30" customWidth="1"/>
    <col min="1538" max="1538" width="0" style="30" hidden="1" customWidth="1"/>
    <col min="1539" max="1539" width="9" style="30" customWidth="1"/>
    <col min="1540" max="1540" width="5.140625" style="30" customWidth="1"/>
    <col min="1541" max="1541" width="3.5703125" style="30" customWidth="1"/>
    <col min="1542" max="1542" width="4" style="30" customWidth="1"/>
    <col min="1543" max="1543" width="29.28515625" style="30" customWidth="1"/>
    <col min="1544" max="1544" width="4.7109375" style="30" customWidth="1"/>
    <col min="1545" max="1545" width="4.85546875" style="30" customWidth="1"/>
    <col min="1546" max="1547" width="14.140625" style="30" customWidth="1"/>
    <col min="1548" max="1548" width="17.7109375" style="30" customWidth="1"/>
    <col min="1549" max="1549" width="10" style="30" customWidth="1"/>
    <col min="1550" max="1550" width="10.42578125" style="30" customWidth="1"/>
    <col min="1551" max="1551" width="26.7109375" style="30" customWidth="1"/>
    <col min="1552" max="1552" width="11.42578125" style="30"/>
    <col min="1553" max="1553" width="11.28515625" style="30" customWidth="1"/>
    <col min="1554" max="1554" width="0" style="30" hidden="1" customWidth="1"/>
    <col min="1555" max="1771" width="11.42578125" style="30"/>
    <col min="1772" max="1772" width="2.7109375" style="30" customWidth="1"/>
    <col min="1773" max="1773" width="0" style="30" hidden="1" customWidth="1"/>
    <col min="1774" max="1774" width="36.42578125" style="30" customWidth="1"/>
    <col min="1775" max="1775" width="32.42578125" style="30" customWidth="1"/>
    <col min="1776" max="1776" width="32.28515625" style="30" customWidth="1"/>
    <col min="1777" max="1777" width="26.5703125" style="30" customWidth="1"/>
    <col min="1778" max="1778" width="20" style="30" customWidth="1"/>
    <col min="1779" max="1779" width="10.140625" style="30" customWidth="1"/>
    <col min="1780" max="1780" width="10.28515625" style="30" customWidth="1"/>
    <col min="1781" max="1781" width="14.28515625" style="30" customWidth="1"/>
    <col min="1782" max="1782" width="9.7109375" style="30" customWidth="1"/>
    <col min="1783" max="1783" width="25" style="30" customWidth="1"/>
    <col min="1784" max="1784" width="11.5703125" style="30" customWidth="1"/>
    <col min="1785" max="1788" width="5.140625" style="30" customWidth="1"/>
    <col min="1789" max="1789" width="8.42578125" style="30" customWidth="1"/>
    <col min="1790" max="1791" width="0" style="30" hidden="1" customWidth="1"/>
    <col min="1792" max="1792" width="10.28515625" style="30" customWidth="1"/>
    <col min="1793" max="1793" width="9.5703125" style="30" customWidth="1"/>
    <col min="1794" max="1794" width="0" style="30" hidden="1" customWidth="1"/>
    <col min="1795" max="1795" width="9" style="30" customWidth="1"/>
    <col min="1796" max="1796" width="5.140625" style="30" customWidth="1"/>
    <col min="1797" max="1797" width="3.5703125" style="30" customWidth="1"/>
    <col min="1798" max="1798" width="4" style="30" customWidth="1"/>
    <col min="1799" max="1799" width="29.28515625" style="30" customWidth="1"/>
    <col min="1800" max="1800" width="4.7109375" style="30" customWidth="1"/>
    <col min="1801" max="1801" width="4.85546875" style="30" customWidth="1"/>
    <col min="1802" max="1803" width="14.140625" style="30" customWidth="1"/>
    <col min="1804" max="1804" width="17.7109375" style="30" customWidth="1"/>
    <col min="1805" max="1805" width="10" style="30" customWidth="1"/>
    <col min="1806" max="1806" width="10.42578125" style="30" customWidth="1"/>
    <col min="1807" max="1807" width="26.7109375" style="30" customWidth="1"/>
    <col min="1808" max="1808" width="11.42578125" style="30"/>
    <col min="1809" max="1809" width="11.28515625" style="30" customWidth="1"/>
    <col min="1810" max="1810" width="0" style="30" hidden="1" customWidth="1"/>
    <col min="1811" max="2027" width="11.42578125" style="30"/>
    <col min="2028" max="2028" width="2.7109375" style="30" customWidth="1"/>
    <col min="2029" max="2029" width="0" style="30" hidden="1" customWidth="1"/>
    <col min="2030" max="2030" width="36.42578125" style="30" customWidth="1"/>
    <col min="2031" max="2031" width="32.42578125" style="30" customWidth="1"/>
    <col min="2032" max="2032" width="32.28515625" style="30" customWidth="1"/>
    <col min="2033" max="2033" width="26.5703125" style="30" customWidth="1"/>
    <col min="2034" max="2034" width="20" style="30" customWidth="1"/>
    <col min="2035" max="2035" width="10.140625" style="30" customWidth="1"/>
    <col min="2036" max="2036" width="10.28515625" style="30" customWidth="1"/>
    <col min="2037" max="2037" width="14.28515625" style="30" customWidth="1"/>
    <col min="2038" max="2038" width="9.7109375" style="30" customWidth="1"/>
    <col min="2039" max="2039" width="25" style="30" customWidth="1"/>
    <col min="2040" max="2040" width="11.5703125" style="30" customWidth="1"/>
    <col min="2041" max="2044" width="5.140625" style="30" customWidth="1"/>
    <col min="2045" max="2045" width="8.42578125" style="30" customWidth="1"/>
    <col min="2046" max="2047" width="0" style="30" hidden="1" customWidth="1"/>
    <col min="2048" max="2048" width="10.28515625" style="30" customWidth="1"/>
    <col min="2049" max="2049" width="9.5703125" style="30" customWidth="1"/>
    <col min="2050" max="2050" width="0" style="30" hidden="1" customWidth="1"/>
    <col min="2051" max="2051" width="9" style="30" customWidth="1"/>
    <col min="2052" max="2052" width="5.140625" style="30" customWidth="1"/>
    <col min="2053" max="2053" width="3.5703125" style="30" customWidth="1"/>
    <col min="2054" max="2054" width="4" style="30" customWidth="1"/>
    <col min="2055" max="2055" width="29.28515625" style="30" customWidth="1"/>
    <col min="2056" max="2056" width="4.7109375" style="30" customWidth="1"/>
    <col min="2057" max="2057" width="4.85546875" style="30" customWidth="1"/>
    <col min="2058" max="2059" width="14.140625" style="30" customWidth="1"/>
    <col min="2060" max="2060" width="17.7109375" style="30" customWidth="1"/>
    <col min="2061" max="2061" width="10" style="30" customWidth="1"/>
    <col min="2062" max="2062" width="10.42578125" style="30" customWidth="1"/>
    <col min="2063" max="2063" width="26.7109375" style="30" customWidth="1"/>
    <col min="2064" max="2064" width="11.42578125" style="30"/>
    <col min="2065" max="2065" width="11.28515625" style="30" customWidth="1"/>
    <col min="2066" max="2066" width="0" style="30" hidden="1" customWidth="1"/>
    <col min="2067" max="2283" width="11.42578125" style="30"/>
    <col min="2284" max="2284" width="2.7109375" style="30" customWidth="1"/>
    <col min="2285" max="2285" width="0" style="30" hidden="1" customWidth="1"/>
    <col min="2286" max="2286" width="36.42578125" style="30" customWidth="1"/>
    <col min="2287" max="2287" width="32.42578125" style="30" customWidth="1"/>
    <col min="2288" max="2288" width="32.28515625" style="30" customWidth="1"/>
    <col min="2289" max="2289" width="26.5703125" style="30" customWidth="1"/>
    <col min="2290" max="2290" width="20" style="30" customWidth="1"/>
    <col min="2291" max="2291" width="10.140625" style="30" customWidth="1"/>
    <col min="2292" max="2292" width="10.28515625" style="30" customWidth="1"/>
    <col min="2293" max="2293" width="14.28515625" style="30" customWidth="1"/>
    <col min="2294" max="2294" width="9.7109375" style="30" customWidth="1"/>
    <col min="2295" max="2295" width="25" style="30" customWidth="1"/>
    <col min="2296" max="2296" width="11.5703125" style="30" customWidth="1"/>
    <col min="2297" max="2300" width="5.140625" style="30" customWidth="1"/>
    <col min="2301" max="2301" width="8.42578125" style="30" customWidth="1"/>
    <col min="2302" max="2303" width="0" style="30" hidden="1" customWidth="1"/>
    <col min="2304" max="2304" width="10.28515625" style="30" customWidth="1"/>
    <col min="2305" max="2305" width="9.5703125" style="30" customWidth="1"/>
    <col min="2306" max="2306" width="0" style="30" hidden="1" customWidth="1"/>
    <col min="2307" max="2307" width="9" style="30" customWidth="1"/>
    <col min="2308" max="2308" width="5.140625" style="30" customWidth="1"/>
    <col min="2309" max="2309" width="3.5703125" style="30" customWidth="1"/>
    <col min="2310" max="2310" width="4" style="30" customWidth="1"/>
    <col min="2311" max="2311" width="29.28515625" style="30" customWidth="1"/>
    <col min="2312" max="2312" width="4.7109375" style="30" customWidth="1"/>
    <col min="2313" max="2313" width="4.85546875" style="30" customWidth="1"/>
    <col min="2314" max="2315" width="14.140625" style="30" customWidth="1"/>
    <col min="2316" max="2316" width="17.7109375" style="30" customWidth="1"/>
    <col min="2317" max="2317" width="10" style="30" customWidth="1"/>
    <col min="2318" max="2318" width="10.42578125" style="30" customWidth="1"/>
    <col min="2319" max="2319" width="26.7109375" style="30" customWidth="1"/>
    <col min="2320" max="2320" width="11.42578125" style="30"/>
    <col min="2321" max="2321" width="11.28515625" style="30" customWidth="1"/>
    <col min="2322" max="2322" width="0" style="30" hidden="1" customWidth="1"/>
    <col min="2323" max="2539" width="11.42578125" style="30"/>
    <col min="2540" max="2540" width="2.7109375" style="30" customWidth="1"/>
    <col min="2541" max="2541" width="0" style="30" hidden="1" customWidth="1"/>
    <col min="2542" max="2542" width="36.42578125" style="30" customWidth="1"/>
    <col min="2543" max="2543" width="32.42578125" style="30" customWidth="1"/>
    <col min="2544" max="2544" width="32.28515625" style="30" customWidth="1"/>
    <col min="2545" max="2545" width="26.5703125" style="30" customWidth="1"/>
    <col min="2546" max="2546" width="20" style="30" customWidth="1"/>
    <col min="2547" max="2547" width="10.140625" style="30" customWidth="1"/>
    <col min="2548" max="2548" width="10.28515625" style="30" customWidth="1"/>
    <col min="2549" max="2549" width="14.28515625" style="30" customWidth="1"/>
    <col min="2550" max="2550" width="9.7109375" style="30" customWidth="1"/>
    <col min="2551" max="2551" width="25" style="30" customWidth="1"/>
    <col min="2552" max="2552" width="11.5703125" style="30" customWidth="1"/>
    <col min="2553" max="2556" width="5.140625" style="30" customWidth="1"/>
    <col min="2557" max="2557" width="8.42578125" style="30" customWidth="1"/>
    <col min="2558" max="2559" width="0" style="30" hidden="1" customWidth="1"/>
    <col min="2560" max="2560" width="10.28515625" style="30" customWidth="1"/>
    <col min="2561" max="2561" width="9.5703125" style="30" customWidth="1"/>
    <col min="2562" max="2562" width="0" style="30" hidden="1" customWidth="1"/>
    <col min="2563" max="2563" width="9" style="30" customWidth="1"/>
    <col min="2564" max="2564" width="5.140625" style="30" customWidth="1"/>
    <col min="2565" max="2565" width="3.5703125" style="30" customWidth="1"/>
    <col min="2566" max="2566" width="4" style="30" customWidth="1"/>
    <col min="2567" max="2567" width="29.28515625" style="30" customWidth="1"/>
    <col min="2568" max="2568" width="4.7109375" style="30" customWidth="1"/>
    <col min="2569" max="2569" width="4.85546875" style="30" customWidth="1"/>
    <col min="2570" max="2571" width="14.140625" style="30" customWidth="1"/>
    <col min="2572" max="2572" width="17.7109375" style="30" customWidth="1"/>
    <col min="2573" max="2573" width="10" style="30" customWidth="1"/>
    <col min="2574" max="2574" width="10.42578125" style="30" customWidth="1"/>
    <col min="2575" max="2575" width="26.7109375" style="30" customWidth="1"/>
    <col min="2576" max="2576" width="11.42578125" style="30"/>
    <col min="2577" max="2577" width="11.28515625" style="30" customWidth="1"/>
    <col min="2578" max="2578" width="0" style="30" hidden="1" customWidth="1"/>
    <col min="2579" max="2795" width="11.42578125" style="30"/>
    <col min="2796" max="2796" width="2.7109375" style="30" customWidth="1"/>
    <col min="2797" max="2797" width="0" style="30" hidden="1" customWidth="1"/>
    <col min="2798" max="2798" width="36.42578125" style="30" customWidth="1"/>
    <col min="2799" max="2799" width="32.42578125" style="30" customWidth="1"/>
    <col min="2800" max="2800" width="32.28515625" style="30" customWidth="1"/>
    <col min="2801" max="2801" width="26.5703125" style="30" customWidth="1"/>
    <col min="2802" max="2802" width="20" style="30" customWidth="1"/>
    <col min="2803" max="2803" width="10.140625" style="30" customWidth="1"/>
    <col min="2804" max="2804" width="10.28515625" style="30" customWidth="1"/>
    <col min="2805" max="2805" width="14.28515625" style="30" customWidth="1"/>
    <col min="2806" max="2806" width="9.7109375" style="30" customWidth="1"/>
    <col min="2807" max="2807" width="25" style="30" customWidth="1"/>
    <col min="2808" max="2808" width="11.5703125" style="30" customWidth="1"/>
    <col min="2809" max="2812" width="5.140625" style="30" customWidth="1"/>
    <col min="2813" max="2813" width="8.42578125" style="30" customWidth="1"/>
    <col min="2814" max="2815" width="0" style="30" hidden="1" customWidth="1"/>
    <col min="2816" max="2816" width="10.28515625" style="30" customWidth="1"/>
    <col min="2817" max="2817" width="9.5703125" style="30" customWidth="1"/>
    <col min="2818" max="2818" width="0" style="30" hidden="1" customWidth="1"/>
    <col min="2819" max="2819" width="9" style="30" customWidth="1"/>
    <col min="2820" max="2820" width="5.140625" style="30" customWidth="1"/>
    <col min="2821" max="2821" width="3.5703125" style="30" customWidth="1"/>
    <col min="2822" max="2822" width="4" style="30" customWidth="1"/>
    <col min="2823" max="2823" width="29.28515625" style="30" customWidth="1"/>
    <col min="2824" max="2824" width="4.7109375" style="30" customWidth="1"/>
    <col min="2825" max="2825" width="4.85546875" style="30" customWidth="1"/>
    <col min="2826" max="2827" width="14.140625" style="30" customWidth="1"/>
    <col min="2828" max="2828" width="17.7109375" style="30" customWidth="1"/>
    <col min="2829" max="2829" width="10" style="30" customWidth="1"/>
    <col min="2830" max="2830" width="10.42578125" style="30" customWidth="1"/>
    <col min="2831" max="2831" width="26.7109375" style="30" customWidth="1"/>
    <col min="2832" max="2832" width="11.42578125" style="30"/>
    <col min="2833" max="2833" width="11.28515625" style="30" customWidth="1"/>
    <col min="2834" max="2834" width="0" style="30" hidden="1" customWidth="1"/>
    <col min="2835" max="3051" width="11.42578125" style="30"/>
    <col min="3052" max="3052" width="2.7109375" style="30" customWidth="1"/>
    <col min="3053" max="3053" width="0" style="30" hidden="1" customWidth="1"/>
    <col min="3054" max="3054" width="36.42578125" style="30" customWidth="1"/>
    <col min="3055" max="3055" width="32.42578125" style="30" customWidth="1"/>
    <col min="3056" max="3056" width="32.28515625" style="30" customWidth="1"/>
    <col min="3057" max="3057" width="26.5703125" style="30" customWidth="1"/>
    <col min="3058" max="3058" width="20" style="30" customWidth="1"/>
    <col min="3059" max="3059" width="10.140625" style="30" customWidth="1"/>
    <col min="3060" max="3060" width="10.28515625" style="30" customWidth="1"/>
    <col min="3061" max="3061" width="14.28515625" style="30" customWidth="1"/>
    <col min="3062" max="3062" width="9.7109375" style="30" customWidth="1"/>
    <col min="3063" max="3063" width="25" style="30" customWidth="1"/>
    <col min="3064" max="3064" width="11.5703125" style="30" customWidth="1"/>
    <col min="3065" max="3068" width="5.140625" style="30" customWidth="1"/>
    <col min="3069" max="3069" width="8.42578125" style="30" customWidth="1"/>
    <col min="3070" max="3071" width="0" style="30" hidden="1" customWidth="1"/>
    <col min="3072" max="3072" width="10.28515625" style="30" customWidth="1"/>
    <col min="3073" max="3073" width="9.5703125" style="30" customWidth="1"/>
    <col min="3074" max="3074" width="0" style="30" hidden="1" customWidth="1"/>
    <col min="3075" max="3075" width="9" style="30" customWidth="1"/>
    <col min="3076" max="3076" width="5.140625" style="30" customWidth="1"/>
    <col min="3077" max="3077" width="3.5703125" style="30" customWidth="1"/>
    <col min="3078" max="3078" width="4" style="30" customWidth="1"/>
    <col min="3079" max="3079" width="29.28515625" style="30" customWidth="1"/>
    <col min="3080" max="3080" width="4.7109375" style="30" customWidth="1"/>
    <col min="3081" max="3081" width="4.85546875" style="30" customWidth="1"/>
    <col min="3082" max="3083" width="14.140625" style="30" customWidth="1"/>
    <col min="3084" max="3084" width="17.7109375" style="30" customWidth="1"/>
    <col min="3085" max="3085" width="10" style="30" customWidth="1"/>
    <col min="3086" max="3086" width="10.42578125" style="30" customWidth="1"/>
    <col min="3087" max="3087" width="26.7109375" style="30" customWidth="1"/>
    <col min="3088" max="3088" width="11.42578125" style="30"/>
    <col min="3089" max="3089" width="11.28515625" style="30" customWidth="1"/>
    <col min="3090" max="3090" width="0" style="30" hidden="1" customWidth="1"/>
    <col min="3091" max="3307" width="11.42578125" style="30"/>
    <col min="3308" max="3308" width="2.7109375" style="30" customWidth="1"/>
    <col min="3309" max="3309" width="0" style="30" hidden="1" customWidth="1"/>
    <col min="3310" max="3310" width="36.42578125" style="30" customWidth="1"/>
    <col min="3311" max="3311" width="32.42578125" style="30" customWidth="1"/>
    <col min="3312" max="3312" width="32.28515625" style="30" customWidth="1"/>
    <col min="3313" max="3313" width="26.5703125" style="30" customWidth="1"/>
    <col min="3314" max="3314" width="20" style="30" customWidth="1"/>
    <col min="3315" max="3315" width="10.140625" style="30" customWidth="1"/>
    <col min="3316" max="3316" width="10.28515625" style="30" customWidth="1"/>
    <col min="3317" max="3317" width="14.28515625" style="30" customWidth="1"/>
    <col min="3318" max="3318" width="9.7109375" style="30" customWidth="1"/>
    <col min="3319" max="3319" width="25" style="30" customWidth="1"/>
    <col min="3320" max="3320" width="11.5703125" style="30" customWidth="1"/>
    <col min="3321" max="3324" width="5.140625" style="30" customWidth="1"/>
    <col min="3325" max="3325" width="8.42578125" style="30" customWidth="1"/>
    <col min="3326" max="3327" width="0" style="30" hidden="1" customWidth="1"/>
    <col min="3328" max="3328" width="10.28515625" style="30" customWidth="1"/>
    <col min="3329" max="3329" width="9.5703125" style="30" customWidth="1"/>
    <col min="3330" max="3330" width="0" style="30" hidden="1" customWidth="1"/>
    <col min="3331" max="3331" width="9" style="30" customWidth="1"/>
    <col min="3332" max="3332" width="5.140625" style="30" customWidth="1"/>
    <col min="3333" max="3333" width="3.5703125" style="30" customWidth="1"/>
    <col min="3334" max="3334" width="4" style="30" customWidth="1"/>
    <col min="3335" max="3335" width="29.28515625" style="30" customWidth="1"/>
    <col min="3336" max="3336" width="4.7109375" style="30" customWidth="1"/>
    <col min="3337" max="3337" width="4.85546875" style="30" customWidth="1"/>
    <col min="3338" max="3339" width="14.140625" style="30" customWidth="1"/>
    <col min="3340" max="3340" width="17.7109375" style="30" customWidth="1"/>
    <col min="3341" max="3341" width="10" style="30" customWidth="1"/>
    <col min="3342" max="3342" width="10.42578125" style="30" customWidth="1"/>
    <col min="3343" max="3343" width="26.7109375" style="30" customWidth="1"/>
    <col min="3344" max="3344" width="11.42578125" style="30"/>
    <col min="3345" max="3345" width="11.28515625" style="30" customWidth="1"/>
    <col min="3346" max="3346" width="0" style="30" hidden="1" customWidth="1"/>
    <col min="3347" max="3563" width="11.42578125" style="30"/>
    <col min="3564" max="3564" width="2.7109375" style="30" customWidth="1"/>
    <col min="3565" max="3565" width="0" style="30" hidden="1" customWidth="1"/>
    <col min="3566" max="3566" width="36.42578125" style="30" customWidth="1"/>
    <col min="3567" max="3567" width="32.42578125" style="30" customWidth="1"/>
    <col min="3568" max="3568" width="32.28515625" style="30" customWidth="1"/>
    <col min="3569" max="3569" width="26.5703125" style="30" customWidth="1"/>
    <col min="3570" max="3570" width="20" style="30" customWidth="1"/>
    <col min="3571" max="3571" width="10.140625" style="30" customWidth="1"/>
    <col min="3572" max="3572" width="10.28515625" style="30" customWidth="1"/>
    <col min="3573" max="3573" width="14.28515625" style="30" customWidth="1"/>
    <col min="3574" max="3574" width="9.7109375" style="30" customWidth="1"/>
    <col min="3575" max="3575" width="25" style="30" customWidth="1"/>
    <col min="3576" max="3576" width="11.5703125" style="30" customWidth="1"/>
    <col min="3577" max="3580" width="5.140625" style="30" customWidth="1"/>
    <col min="3581" max="3581" width="8.42578125" style="30" customWidth="1"/>
    <col min="3582" max="3583" width="0" style="30" hidden="1" customWidth="1"/>
    <col min="3584" max="3584" width="10.28515625" style="30" customWidth="1"/>
    <col min="3585" max="3585" width="9.5703125" style="30" customWidth="1"/>
    <col min="3586" max="3586" width="0" style="30" hidden="1" customWidth="1"/>
    <col min="3587" max="3587" width="9" style="30" customWidth="1"/>
    <col min="3588" max="3588" width="5.140625" style="30" customWidth="1"/>
    <col min="3589" max="3589" width="3.5703125" style="30" customWidth="1"/>
    <col min="3590" max="3590" width="4" style="30" customWidth="1"/>
    <col min="3591" max="3591" width="29.28515625" style="30" customWidth="1"/>
    <col min="3592" max="3592" width="4.7109375" style="30" customWidth="1"/>
    <col min="3593" max="3593" width="4.85546875" style="30" customWidth="1"/>
    <col min="3594" max="3595" width="14.140625" style="30" customWidth="1"/>
    <col min="3596" max="3596" width="17.7109375" style="30" customWidth="1"/>
    <col min="3597" max="3597" width="10" style="30" customWidth="1"/>
    <col min="3598" max="3598" width="10.42578125" style="30" customWidth="1"/>
    <col min="3599" max="3599" width="26.7109375" style="30" customWidth="1"/>
    <col min="3600" max="3600" width="11.42578125" style="30"/>
    <col min="3601" max="3601" width="11.28515625" style="30" customWidth="1"/>
    <col min="3602" max="3602" width="0" style="30" hidden="1" customWidth="1"/>
    <col min="3603" max="3819" width="11.42578125" style="30"/>
    <col min="3820" max="3820" width="2.7109375" style="30" customWidth="1"/>
    <col min="3821" max="3821" width="0" style="30" hidden="1" customWidth="1"/>
    <col min="3822" max="3822" width="36.42578125" style="30" customWidth="1"/>
    <col min="3823" max="3823" width="32.42578125" style="30" customWidth="1"/>
    <col min="3824" max="3824" width="32.28515625" style="30" customWidth="1"/>
    <col min="3825" max="3825" width="26.5703125" style="30" customWidth="1"/>
    <col min="3826" max="3826" width="20" style="30" customWidth="1"/>
    <col min="3827" max="3827" width="10.140625" style="30" customWidth="1"/>
    <col min="3828" max="3828" width="10.28515625" style="30" customWidth="1"/>
    <col min="3829" max="3829" width="14.28515625" style="30" customWidth="1"/>
    <col min="3830" max="3830" width="9.7109375" style="30" customWidth="1"/>
    <col min="3831" max="3831" width="25" style="30" customWidth="1"/>
    <col min="3832" max="3832" width="11.5703125" style="30" customWidth="1"/>
    <col min="3833" max="3836" width="5.140625" style="30" customWidth="1"/>
    <col min="3837" max="3837" width="8.42578125" style="30" customWidth="1"/>
    <col min="3838" max="3839" width="0" style="30" hidden="1" customWidth="1"/>
    <col min="3840" max="3840" width="10.28515625" style="30" customWidth="1"/>
    <col min="3841" max="3841" width="9.5703125" style="30" customWidth="1"/>
    <col min="3842" max="3842" width="0" style="30" hidden="1" customWidth="1"/>
    <col min="3843" max="3843" width="9" style="30" customWidth="1"/>
    <col min="3844" max="3844" width="5.140625" style="30" customWidth="1"/>
    <col min="3845" max="3845" width="3.5703125" style="30" customWidth="1"/>
    <col min="3846" max="3846" width="4" style="30" customWidth="1"/>
    <col min="3847" max="3847" width="29.28515625" style="30" customWidth="1"/>
    <col min="3848" max="3848" width="4.7109375" style="30" customWidth="1"/>
    <col min="3849" max="3849" width="4.85546875" style="30" customWidth="1"/>
    <col min="3850" max="3851" width="14.140625" style="30" customWidth="1"/>
    <col min="3852" max="3852" width="17.7109375" style="30" customWidth="1"/>
    <col min="3853" max="3853" width="10" style="30" customWidth="1"/>
    <col min="3854" max="3854" width="10.42578125" style="30" customWidth="1"/>
    <col min="3855" max="3855" width="26.7109375" style="30" customWidth="1"/>
    <col min="3856" max="3856" width="11.42578125" style="30"/>
    <col min="3857" max="3857" width="11.28515625" style="30" customWidth="1"/>
    <col min="3858" max="3858" width="0" style="30" hidden="1" customWidth="1"/>
    <col min="3859" max="4075" width="11.42578125" style="30"/>
    <col min="4076" max="4076" width="2.7109375" style="30" customWidth="1"/>
    <col min="4077" max="4077" width="0" style="30" hidden="1" customWidth="1"/>
    <col min="4078" max="4078" width="36.42578125" style="30" customWidth="1"/>
    <col min="4079" max="4079" width="32.42578125" style="30" customWidth="1"/>
    <col min="4080" max="4080" width="32.28515625" style="30" customWidth="1"/>
    <col min="4081" max="4081" width="26.5703125" style="30" customWidth="1"/>
    <col min="4082" max="4082" width="20" style="30" customWidth="1"/>
    <col min="4083" max="4083" width="10.140625" style="30" customWidth="1"/>
    <col min="4084" max="4084" width="10.28515625" style="30" customWidth="1"/>
    <col min="4085" max="4085" width="14.28515625" style="30" customWidth="1"/>
    <col min="4086" max="4086" width="9.7109375" style="30" customWidth="1"/>
    <col min="4087" max="4087" width="25" style="30" customWidth="1"/>
    <col min="4088" max="4088" width="11.5703125" style="30" customWidth="1"/>
    <col min="4089" max="4092" width="5.140625" style="30" customWidth="1"/>
    <col min="4093" max="4093" width="8.42578125" style="30" customWidth="1"/>
    <col min="4094" max="4095" width="0" style="30" hidden="1" customWidth="1"/>
    <col min="4096" max="4096" width="10.28515625" style="30" customWidth="1"/>
    <col min="4097" max="4097" width="9.5703125" style="30" customWidth="1"/>
    <col min="4098" max="4098" width="0" style="30" hidden="1" customWidth="1"/>
    <col min="4099" max="4099" width="9" style="30" customWidth="1"/>
    <col min="4100" max="4100" width="5.140625" style="30" customWidth="1"/>
    <col min="4101" max="4101" width="3.5703125" style="30" customWidth="1"/>
    <col min="4102" max="4102" width="4" style="30" customWidth="1"/>
    <col min="4103" max="4103" width="29.28515625" style="30" customWidth="1"/>
    <col min="4104" max="4104" width="4.7109375" style="30" customWidth="1"/>
    <col min="4105" max="4105" width="4.85546875" style="30" customWidth="1"/>
    <col min="4106" max="4107" width="14.140625" style="30" customWidth="1"/>
    <col min="4108" max="4108" width="17.7109375" style="30" customWidth="1"/>
    <col min="4109" max="4109" width="10" style="30" customWidth="1"/>
    <col min="4110" max="4110" width="10.42578125" style="30" customWidth="1"/>
    <col min="4111" max="4111" width="26.7109375" style="30" customWidth="1"/>
    <col min="4112" max="4112" width="11.42578125" style="30"/>
    <col min="4113" max="4113" width="11.28515625" style="30" customWidth="1"/>
    <col min="4114" max="4114" width="0" style="30" hidden="1" customWidth="1"/>
    <col min="4115" max="4331" width="11.42578125" style="30"/>
    <col min="4332" max="4332" width="2.7109375" style="30" customWidth="1"/>
    <col min="4333" max="4333" width="0" style="30" hidden="1" customWidth="1"/>
    <col min="4334" max="4334" width="36.42578125" style="30" customWidth="1"/>
    <col min="4335" max="4335" width="32.42578125" style="30" customWidth="1"/>
    <col min="4336" max="4336" width="32.28515625" style="30" customWidth="1"/>
    <col min="4337" max="4337" width="26.5703125" style="30" customWidth="1"/>
    <col min="4338" max="4338" width="20" style="30" customWidth="1"/>
    <col min="4339" max="4339" width="10.140625" style="30" customWidth="1"/>
    <col min="4340" max="4340" width="10.28515625" style="30" customWidth="1"/>
    <col min="4341" max="4341" width="14.28515625" style="30" customWidth="1"/>
    <col min="4342" max="4342" width="9.7109375" style="30" customWidth="1"/>
    <col min="4343" max="4343" width="25" style="30" customWidth="1"/>
    <col min="4344" max="4344" width="11.5703125" style="30" customWidth="1"/>
    <col min="4345" max="4348" width="5.140625" style="30" customWidth="1"/>
    <col min="4349" max="4349" width="8.42578125" style="30" customWidth="1"/>
    <col min="4350" max="4351" width="0" style="30" hidden="1" customWidth="1"/>
    <col min="4352" max="4352" width="10.28515625" style="30" customWidth="1"/>
    <col min="4353" max="4353" width="9.5703125" style="30" customWidth="1"/>
    <col min="4354" max="4354" width="0" style="30" hidden="1" customWidth="1"/>
    <col min="4355" max="4355" width="9" style="30" customWidth="1"/>
    <col min="4356" max="4356" width="5.140625" style="30" customWidth="1"/>
    <col min="4357" max="4357" width="3.5703125" style="30" customWidth="1"/>
    <col min="4358" max="4358" width="4" style="30" customWidth="1"/>
    <col min="4359" max="4359" width="29.28515625" style="30" customWidth="1"/>
    <col min="4360" max="4360" width="4.7109375" style="30" customWidth="1"/>
    <col min="4361" max="4361" width="4.85546875" style="30" customWidth="1"/>
    <col min="4362" max="4363" width="14.140625" style="30" customWidth="1"/>
    <col min="4364" max="4364" width="17.7109375" style="30" customWidth="1"/>
    <col min="4365" max="4365" width="10" style="30" customWidth="1"/>
    <col min="4366" max="4366" width="10.42578125" style="30" customWidth="1"/>
    <col min="4367" max="4367" width="26.7109375" style="30" customWidth="1"/>
    <col min="4368" max="4368" width="11.42578125" style="30"/>
    <col min="4369" max="4369" width="11.28515625" style="30" customWidth="1"/>
    <col min="4370" max="4370" width="0" style="30" hidden="1" customWidth="1"/>
    <col min="4371" max="4587" width="11.42578125" style="30"/>
    <col min="4588" max="4588" width="2.7109375" style="30" customWidth="1"/>
    <col min="4589" max="4589" width="0" style="30" hidden="1" customWidth="1"/>
    <col min="4590" max="4590" width="36.42578125" style="30" customWidth="1"/>
    <col min="4591" max="4591" width="32.42578125" style="30" customWidth="1"/>
    <col min="4592" max="4592" width="32.28515625" style="30" customWidth="1"/>
    <col min="4593" max="4593" width="26.5703125" style="30" customWidth="1"/>
    <col min="4594" max="4594" width="20" style="30" customWidth="1"/>
    <col min="4595" max="4595" width="10.140625" style="30" customWidth="1"/>
    <col min="4596" max="4596" width="10.28515625" style="30" customWidth="1"/>
    <col min="4597" max="4597" width="14.28515625" style="30" customWidth="1"/>
    <col min="4598" max="4598" width="9.7109375" style="30" customWidth="1"/>
    <col min="4599" max="4599" width="25" style="30" customWidth="1"/>
    <col min="4600" max="4600" width="11.5703125" style="30" customWidth="1"/>
    <col min="4601" max="4604" width="5.140625" style="30" customWidth="1"/>
    <col min="4605" max="4605" width="8.42578125" style="30" customWidth="1"/>
    <col min="4606" max="4607" width="0" style="30" hidden="1" customWidth="1"/>
    <col min="4608" max="4608" width="10.28515625" style="30" customWidth="1"/>
    <col min="4609" max="4609" width="9.5703125" style="30" customWidth="1"/>
    <col min="4610" max="4610" width="0" style="30" hidden="1" customWidth="1"/>
    <col min="4611" max="4611" width="9" style="30" customWidth="1"/>
    <col min="4612" max="4612" width="5.140625" style="30" customWidth="1"/>
    <col min="4613" max="4613" width="3.5703125" style="30" customWidth="1"/>
    <col min="4614" max="4614" width="4" style="30" customWidth="1"/>
    <col min="4615" max="4615" width="29.28515625" style="30" customWidth="1"/>
    <col min="4616" max="4616" width="4.7109375" style="30" customWidth="1"/>
    <col min="4617" max="4617" width="4.85546875" style="30" customWidth="1"/>
    <col min="4618" max="4619" width="14.140625" style="30" customWidth="1"/>
    <col min="4620" max="4620" width="17.7109375" style="30" customWidth="1"/>
    <col min="4621" max="4621" width="10" style="30" customWidth="1"/>
    <col min="4622" max="4622" width="10.42578125" style="30" customWidth="1"/>
    <col min="4623" max="4623" width="26.7109375" style="30" customWidth="1"/>
    <col min="4624" max="4624" width="11.42578125" style="30"/>
    <col min="4625" max="4625" width="11.28515625" style="30" customWidth="1"/>
    <col min="4626" max="4626" width="0" style="30" hidden="1" customWidth="1"/>
    <col min="4627" max="4843" width="11.42578125" style="30"/>
    <col min="4844" max="4844" width="2.7109375" style="30" customWidth="1"/>
    <col min="4845" max="4845" width="0" style="30" hidden="1" customWidth="1"/>
    <col min="4846" max="4846" width="36.42578125" style="30" customWidth="1"/>
    <col min="4847" max="4847" width="32.42578125" style="30" customWidth="1"/>
    <col min="4848" max="4848" width="32.28515625" style="30" customWidth="1"/>
    <col min="4849" max="4849" width="26.5703125" style="30" customWidth="1"/>
    <col min="4850" max="4850" width="20" style="30" customWidth="1"/>
    <col min="4851" max="4851" width="10.140625" style="30" customWidth="1"/>
    <col min="4852" max="4852" width="10.28515625" style="30" customWidth="1"/>
    <col min="4853" max="4853" width="14.28515625" style="30" customWidth="1"/>
    <col min="4854" max="4854" width="9.7109375" style="30" customWidth="1"/>
    <col min="4855" max="4855" width="25" style="30" customWidth="1"/>
    <col min="4856" max="4856" width="11.5703125" style="30" customWidth="1"/>
    <col min="4857" max="4860" width="5.140625" style="30" customWidth="1"/>
    <col min="4861" max="4861" width="8.42578125" style="30" customWidth="1"/>
    <col min="4862" max="4863" width="0" style="30" hidden="1" customWidth="1"/>
    <col min="4864" max="4864" width="10.28515625" style="30" customWidth="1"/>
    <col min="4865" max="4865" width="9.5703125" style="30" customWidth="1"/>
    <col min="4866" max="4866" width="0" style="30" hidden="1" customWidth="1"/>
    <col min="4867" max="4867" width="9" style="30" customWidth="1"/>
    <col min="4868" max="4868" width="5.140625" style="30" customWidth="1"/>
    <col min="4869" max="4869" width="3.5703125" style="30" customWidth="1"/>
    <col min="4870" max="4870" width="4" style="30" customWidth="1"/>
    <col min="4871" max="4871" width="29.28515625" style="30" customWidth="1"/>
    <col min="4872" max="4872" width="4.7109375" style="30" customWidth="1"/>
    <col min="4873" max="4873" width="4.85546875" style="30" customWidth="1"/>
    <col min="4874" max="4875" width="14.140625" style="30" customWidth="1"/>
    <col min="4876" max="4876" width="17.7109375" style="30" customWidth="1"/>
    <col min="4877" max="4877" width="10" style="30" customWidth="1"/>
    <col min="4878" max="4878" width="10.42578125" style="30" customWidth="1"/>
    <col min="4879" max="4879" width="26.7109375" style="30" customWidth="1"/>
    <col min="4880" max="4880" width="11.42578125" style="30"/>
    <col min="4881" max="4881" width="11.28515625" style="30" customWidth="1"/>
    <col min="4882" max="4882" width="0" style="30" hidden="1" customWidth="1"/>
    <col min="4883" max="5099" width="11.42578125" style="30"/>
    <col min="5100" max="5100" width="2.7109375" style="30" customWidth="1"/>
    <col min="5101" max="5101" width="0" style="30" hidden="1" customWidth="1"/>
    <col min="5102" max="5102" width="36.42578125" style="30" customWidth="1"/>
    <col min="5103" max="5103" width="32.42578125" style="30" customWidth="1"/>
    <col min="5104" max="5104" width="32.28515625" style="30" customWidth="1"/>
    <col min="5105" max="5105" width="26.5703125" style="30" customWidth="1"/>
    <col min="5106" max="5106" width="20" style="30" customWidth="1"/>
    <col min="5107" max="5107" width="10.140625" style="30" customWidth="1"/>
    <col min="5108" max="5108" width="10.28515625" style="30" customWidth="1"/>
    <col min="5109" max="5109" width="14.28515625" style="30" customWidth="1"/>
    <col min="5110" max="5110" width="9.7109375" style="30" customWidth="1"/>
    <col min="5111" max="5111" width="25" style="30" customWidth="1"/>
    <col min="5112" max="5112" width="11.5703125" style="30" customWidth="1"/>
    <col min="5113" max="5116" width="5.140625" style="30" customWidth="1"/>
    <col min="5117" max="5117" width="8.42578125" style="30" customWidth="1"/>
    <col min="5118" max="5119" width="0" style="30" hidden="1" customWidth="1"/>
    <col min="5120" max="5120" width="10.28515625" style="30" customWidth="1"/>
    <col min="5121" max="5121" width="9.5703125" style="30" customWidth="1"/>
    <col min="5122" max="5122" width="0" style="30" hidden="1" customWidth="1"/>
    <col min="5123" max="5123" width="9" style="30" customWidth="1"/>
    <col min="5124" max="5124" width="5.140625" style="30" customWidth="1"/>
    <col min="5125" max="5125" width="3.5703125" style="30" customWidth="1"/>
    <col min="5126" max="5126" width="4" style="30" customWidth="1"/>
    <col min="5127" max="5127" width="29.28515625" style="30" customWidth="1"/>
    <col min="5128" max="5128" width="4.7109375" style="30" customWidth="1"/>
    <col min="5129" max="5129" width="4.85546875" style="30" customWidth="1"/>
    <col min="5130" max="5131" width="14.140625" style="30" customWidth="1"/>
    <col min="5132" max="5132" width="17.7109375" style="30" customWidth="1"/>
    <col min="5133" max="5133" width="10" style="30" customWidth="1"/>
    <col min="5134" max="5134" width="10.42578125" style="30" customWidth="1"/>
    <col min="5135" max="5135" width="26.7109375" style="30" customWidth="1"/>
    <col min="5136" max="5136" width="11.42578125" style="30"/>
    <col min="5137" max="5137" width="11.28515625" style="30" customWidth="1"/>
    <col min="5138" max="5138" width="0" style="30" hidden="1" customWidth="1"/>
    <col min="5139" max="5355" width="11.42578125" style="30"/>
    <col min="5356" max="5356" width="2.7109375" style="30" customWidth="1"/>
    <col min="5357" max="5357" width="0" style="30" hidden="1" customWidth="1"/>
    <col min="5358" max="5358" width="36.42578125" style="30" customWidth="1"/>
    <col min="5359" max="5359" width="32.42578125" style="30" customWidth="1"/>
    <col min="5360" max="5360" width="32.28515625" style="30" customWidth="1"/>
    <col min="5361" max="5361" width="26.5703125" style="30" customWidth="1"/>
    <col min="5362" max="5362" width="20" style="30" customWidth="1"/>
    <col min="5363" max="5363" width="10.140625" style="30" customWidth="1"/>
    <col min="5364" max="5364" width="10.28515625" style="30" customWidth="1"/>
    <col min="5365" max="5365" width="14.28515625" style="30" customWidth="1"/>
    <col min="5366" max="5366" width="9.7109375" style="30" customWidth="1"/>
    <col min="5367" max="5367" width="25" style="30" customWidth="1"/>
    <col min="5368" max="5368" width="11.5703125" style="30" customWidth="1"/>
    <col min="5369" max="5372" width="5.140625" style="30" customWidth="1"/>
    <col min="5373" max="5373" width="8.42578125" style="30" customWidth="1"/>
    <col min="5374" max="5375" width="0" style="30" hidden="1" customWidth="1"/>
    <col min="5376" max="5376" width="10.28515625" style="30" customWidth="1"/>
    <col min="5377" max="5377" width="9.5703125" style="30" customWidth="1"/>
    <col min="5378" max="5378" width="0" style="30" hidden="1" customWidth="1"/>
    <col min="5379" max="5379" width="9" style="30" customWidth="1"/>
    <col min="5380" max="5380" width="5.140625" style="30" customWidth="1"/>
    <col min="5381" max="5381" width="3.5703125" style="30" customWidth="1"/>
    <col min="5382" max="5382" width="4" style="30" customWidth="1"/>
    <col min="5383" max="5383" width="29.28515625" style="30" customWidth="1"/>
    <col min="5384" max="5384" width="4.7109375" style="30" customWidth="1"/>
    <col min="5385" max="5385" width="4.85546875" style="30" customWidth="1"/>
    <col min="5386" max="5387" width="14.140625" style="30" customWidth="1"/>
    <col min="5388" max="5388" width="17.7109375" style="30" customWidth="1"/>
    <col min="5389" max="5389" width="10" style="30" customWidth="1"/>
    <col min="5390" max="5390" width="10.42578125" style="30" customWidth="1"/>
    <col min="5391" max="5391" width="26.7109375" style="30" customWidth="1"/>
    <col min="5392" max="5392" width="11.42578125" style="30"/>
    <col min="5393" max="5393" width="11.28515625" style="30" customWidth="1"/>
    <col min="5394" max="5394" width="0" style="30" hidden="1" customWidth="1"/>
    <col min="5395" max="5611" width="11.42578125" style="30"/>
    <col min="5612" max="5612" width="2.7109375" style="30" customWidth="1"/>
    <col min="5613" max="5613" width="0" style="30" hidden="1" customWidth="1"/>
    <col min="5614" max="5614" width="36.42578125" style="30" customWidth="1"/>
    <col min="5615" max="5615" width="32.42578125" style="30" customWidth="1"/>
    <col min="5616" max="5616" width="32.28515625" style="30" customWidth="1"/>
    <col min="5617" max="5617" width="26.5703125" style="30" customWidth="1"/>
    <col min="5618" max="5618" width="20" style="30" customWidth="1"/>
    <col min="5619" max="5619" width="10.140625" style="30" customWidth="1"/>
    <col min="5620" max="5620" width="10.28515625" style="30" customWidth="1"/>
    <col min="5621" max="5621" width="14.28515625" style="30" customWidth="1"/>
    <col min="5622" max="5622" width="9.7109375" style="30" customWidth="1"/>
    <col min="5623" max="5623" width="25" style="30" customWidth="1"/>
    <col min="5624" max="5624" width="11.5703125" style="30" customWidth="1"/>
    <col min="5625" max="5628" width="5.140625" style="30" customWidth="1"/>
    <col min="5629" max="5629" width="8.42578125" style="30" customWidth="1"/>
    <col min="5630" max="5631" width="0" style="30" hidden="1" customWidth="1"/>
    <col min="5632" max="5632" width="10.28515625" style="30" customWidth="1"/>
    <col min="5633" max="5633" width="9.5703125" style="30" customWidth="1"/>
    <col min="5634" max="5634" width="0" style="30" hidden="1" customWidth="1"/>
    <col min="5635" max="5635" width="9" style="30" customWidth="1"/>
    <col min="5636" max="5636" width="5.140625" style="30" customWidth="1"/>
    <col min="5637" max="5637" width="3.5703125" style="30" customWidth="1"/>
    <col min="5638" max="5638" width="4" style="30" customWidth="1"/>
    <col min="5639" max="5639" width="29.28515625" style="30" customWidth="1"/>
    <col min="5640" max="5640" width="4.7109375" style="30" customWidth="1"/>
    <col min="5641" max="5641" width="4.85546875" style="30" customWidth="1"/>
    <col min="5642" max="5643" width="14.140625" style="30" customWidth="1"/>
    <col min="5644" max="5644" width="17.7109375" style="30" customWidth="1"/>
    <col min="5645" max="5645" width="10" style="30" customWidth="1"/>
    <col min="5646" max="5646" width="10.42578125" style="30" customWidth="1"/>
    <col min="5647" max="5647" width="26.7109375" style="30" customWidth="1"/>
    <col min="5648" max="5648" width="11.42578125" style="30"/>
    <col min="5649" max="5649" width="11.28515625" style="30" customWidth="1"/>
    <col min="5650" max="5650" width="0" style="30" hidden="1" customWidth="1"/>
    <col min="5651" max="5867" width="11.42578125" style="30"/>
    <col min="5868" max="5868" width="2.7109375" style="30" customWidth="1"/>
    <col min="5869" max="5869" width="0" style="30" hidden="1" customWidth="1"/>
    <col min="5870" max="5870" width="36.42578125" style="30" customWidth="1"/>
    <col min="5871" max="5871" width="32.42578125" style="30" customWidth="1"/>
    <col min="5872" max="5872" width="32.28515625" style="30" customWidth="1"/>
    <col min="5873" max="5873" width="26.5703125" style="30" customWidth="1"/>
    <col min="5874" max="5874" width="20" style="30" customWidth="1"/>
    <col min="5875" max="5875" width="10.140625" style="30" customWidth="1"/>
    <col min="5876" max="5876" width="10.28515625" style="30" customWidth="1"/>
    <col min="5877" max="5877" width="14.28515625" style="30" customWidth="1"/>
    <col min="5878" max="5878" width="9.7109375" style="30" customWidth="1"/>
    <col min="5879" max="5879" width="25" style="30" customWidth="1"/>
    <col min="5880" max="5880" width="11.5703125" style="30" customWidth="1"/>
    <col min="5881" max="5884" width="5.140625" style="30" customWidth="1"/>
    <col min="5885" max="5885" width="8.42578125" style="30" customWidth="1"/>
    <col min="5886" max="5887" width="0" style="30" hidden="1" customWidth="1"/>
    <col min="5888" max="5888" width="10.28515625" style="30" customWidth="1"/>
    <col min="5889" max="5889" width="9.5703125" style="30" customWidth="1"/>
    <col min="5890" max="5890" width="0" style="30" hidden="1" customWidth="1"/>
    <col min="5891" max="5891" width="9" style="30" customWidth="1"/>
    <col min="5892" max="5892" width="5.140625" style="30" customWidth="1"/>
    <col min="5893" max="5893" width="3.5703125" style="30" customWidth="1"/>
    <col min="5894" max="5894" width="4" style="30" customWidth="1"/>
    <col min="5895" max="5895" width="29.28515625" style="30" customWidth="1"/>
    <col min="5896" max="5896" width="4.7109375" style="30" customWidth="1"/>
    <col min="5897" max="5897" width="4.85546875" style="30" customWidth="1"/>
    <col min="5898" max="5899" width="14.140625" style="30" customWidth="1"/>
    <col min="5900" max="5900" width="17.7109375" style="30" customWidth="1"/>
    <col min="5901" max="5901" width="10" style="30" customWidth="1"/>
    <col min="5902" max="5902" width="10.42578125" style="30" customWidth="1"/>
    <col min="5903" max="5903" width="26.7109375" style="30" customWidth="1"/>
    <col min="5904" max="5904" width="11.42578125" style="30"/>
    <col min="5905" max="5905" width="11.28515625" style="30" customWidth="1"/>
    <col min="5906" max="5906" width="0" style="30" hidden="1" customWidth="1"/>
    <col min="5907" max="6123" width="11.42578125" style="30"/>
    <col min="6124" max="6124" width="2.7109375" style="30" customWidth="1"/>
    <col min="6125" max="6125" width="0" style="30" hidden="1" customWidth="1"/>
    <col min="6126" max="6126" width="36.42578125" style="30" customWidth="1"/>
    <col min="6127" max="6127" width="32.42578125" style="30" customWidth="1"/>
    <col min="6128" max="6128" width="32.28515625" style="30" customWidth="1"/>
    <col min="6129" max="6129" width="26.5703125" style="30" customWidth="1"/>
    <col min="6130" max="6130" width="20" style="30" customWidth="1"/>
    <col min="6131" max="6131" width="10.140625" style="30" customWidth="1"/>
    <col min="6132" max="6132" width="10.28515625" style="30" customWidth="1"/>
    <col min="6133" max="6133" width="14.28515625" style="30" customWidth="1"/>
    <col min="6134" max="6134" width="9.7109375" style="30" customWidth="1"/>
    <col min="6135" max="6135" width="25" style="30" customWidth="1"/>
    <col min="6136" max="6136" width="11.5703125" style="30" customWidth="1"/>
    <col min="6137" max="6140" width="5.140625" style="30" customWidth="1"/>
    <col min="6141" max="6141" width="8.42578125" style="30" customWidth="1"/>
    <col min="6142" max="6143" width="0" style="30" hidden="1" customWidth="1"/>
    <col min="6144" max="6144" width="10.28515625" style="30" customWidth="1"/>
    <col min="6145" max="6145" width="9.5703125" style="30" customWidth="1"/>
    <col min="6146" max="6146" width="0" style="30" hidden="1" customWidth="1"/>
    <col min="6147" max="6147" width="9" style="30" customWidth="1"/>
    <col min="6148" max="6148" width="5.140625" style="30" customWidth="1"/>
    <col min="6149" max="6149" width="3.5703125" style="30" customWidth="1"/>
    <col min="6150" max="6150" width="4" style="30" customWidth="1"/>
    <col min="6151" max="6151" width="29.28515625" style="30" customWidth="1"/>
    <col min="6152" max="6152" width="4.7109375" style="30" customWidth="1"/>
    <col min="6153" max="6153" width="4.85546875" style="30" customWidth="1"/>
    <col min="6154" max="6155" width="14.140625" style="30" customWidth="1"/>
    <col min="6156" max="6156" width="17.7109375" style="30" customWidth="1"/>
    <col min="6157" max="6157" width="10" style="30" customWidth="1"/>
    <col min="6158" max="6158" width="10.42578125" style="30" customWidth="1"/>
    <col min="6159" max="6159" width="26.7109375" style="30" customWidth="1"/>
    <col min="6160" max="6160" width="11.42578125" style="30"/>
    <col min="6161" max="6161" width="11.28515625" style="30" customWidth="1"/>
    <col min="6162" max="6162" width="0" style="30" hidden="1" customWidth="1"/>
    <col min="6163" max="6379" width="11.42578125" style="30"/>
    <col min="6380" max="6380" width="2.7109375" style="30" customWidth="1"/>
    <col min="6381" max="6381" width="0" style="30" hidden="1" customWidth="1"/>
    <col min="6382" max="6382" width="36.42578125" style="30" customWidth="1"/>
    <col min="6383" max="6383" width="32.42578125" style="30" customWidth="1"/>
    <col min="6384" max="6384" width="32.28515625" style="30" customWidth="1"/>
    <col min="6385" max="6385" width="26.5703125" style="30" customWidth="1"/>
    <col min="6386" max="6386" width="20" style="30" customWidth="1"/>
    <col min="6387" max="6387" width="10.140625" style="30" customWidth="1"/>
    <col min="6388" max="6388" width="10.28515625" style="30" customWidth="1"/>
    <col min="6389" max="6389" width="14.28515625" style="30" customWidth="1"/>
    <col min="6390" max="6390" width="9.7109375" style="30" customWidth="1"/>
    <col min="6391" max="6391" width="25" style="30" customWidth="1"/>
    <col min="6392" max="6392" width="11.5703125" style="30" customWidth="1"/>
    <col min="6393" max="6396" width="5.140625" style="30" customWidth="1"/>
    <col min="6397" max="6397" width="8.42578125" style="30" customWidth="1"/>
    <col min="6398" max="6399" width="0" style="30" hidden="1" customWidth="1"/>
    <col min="6400" max="6400" width="10.28515625" style="30" customWidth="1"/>
    <col min="6401" max="6401" width="9.5703125" style="30" customWidth="1"/>
    <col min="6402" max="6402" width="0" style="30" hidden="1" customWidth="1"/>
    <col min="6403" max="6403" width="9" style="30" customWidth="1"/>
    <col min="6404" max="6404" width="5.140625" style="30" customWidth="1"/>
    <col min="6405" max="6405" width="3.5703125" style="30" customWidth="1"/>
    <col min="6406" max="6406" width="4" style="30" customWidth="1"/>
    <col min="6407" max="6407" width="29.28515625" style="30" customWidth="1"/>
    <col min="6408" max="6408" width="4.7109375" style="30" customWidth="1"/>
    <col min="6409" max="6409" width="4.85546875" style="30" customWidth="1"/>
    <col min="6410" max="6411" width="14.140625" style="30" customWidth="1"/>
    <col min="6412" max="6412" width="17.7109375" style="30" customWidth="1"/>
    <col min="6413" max="6413" width="10" style="30" customWidth="1"/>
    <col min="6414" max="6414" width="10.42578125" style="30" customWidth="1"/>
    <col min="6415" max="6415" width="26.7109375" style="30" customWidth="1"/>
    <col min="6416" max="6416" width="11.42578125" style="30"/>
    <col min="6417" max="6417" width="11.28515625" style="30" customWidth="1"/>
    <col min="6418" max="6418" width="0" style="30" hidden="1" customWidth="1"/>
    <col min="6419" max="6635" width="11.42578125" style="30"/>
    <col min="6636" max="6636" width="2.7109375" style="30" customWidth="1"/>
    <col min="6637" max="6637" width="0" style="30" hidden="1" customWidth="1"/>
    <col min="6638" max="6638" width="36.42578125" style="30" customWidth="1"/>
    <col min="6639" max="6639" width="32.42578125" style="30" customWidth="1"/>
    <col min="6640" max="6640" width="32.28515625" style="30" customWidth="1"/>
    <col min="6641" max="6641" width="26.5703125" style="30" customWidth="1"/>
    <col min="6642" max="6642" width="20" style="30" customWidth="1"/>
    <col min="6643" max="6643" width="10.140625" style="30" customWidth="1"/>
    <col min="6644" max="6644" width="10.28515625" style="30" customWidth="1"/>
    <col min="6645" max="6645" width="14.28515625" style="30" customWidth="1"/>
    <col min="6646" max="6646" width="9.7109375" style="30" customWidth="1"/>
    <col min="6647" max="6647" width="25" style="30" customWidth="1"/>
    <col min="6648" max="6648" width="11.5703125" style="30" customWidth="1"/>
    <col min="6649" max="6652" width="5.140625" style="30" customWidth="1"/>
    <col min="6653" max="6653" width="8.42578125" style="30" customWidth="1"/>
    <col min="6654" max="6655" width="0" style="30" hidden="1" customWidth="1"/>
    <col min="6656" max="6656" width="10.28515625" style="30" customWidth="1"/>
    <col min="6657" max="6657" width="9.5703125" style="30" customWidth="1"/>
    <col min="6658" max="6658" width="0" style="30" hidden="1" customWidth="1"/>
    <col min="6659" max="6659" width="9" style="30" customWidth="1"/>
    <col min="6660" max="6660" width="5.140625" style="30" customWidth="1"/>
    <col min="6661" max="6661" width="3.5703125" style="30" customWidth="1"/>
    <col min="6662" max="6662" width="4" style="30" customWidth="1"/>
    <col min="6663" max="6663" width="29.28515625" style="30" customWidth="1"/>
    <col min="6664" max="6664" width="4.7109375" style="30" customWidth="1"/>
    <col min="6665" max="6665" width="4.85546875" style="30" customWidth="1"/>
    <col min="6666" max="6667" width="14.140625" style="30" customWidth="1"/>
    <col min="6668" max="6668" width="17.7109375" style="30" customWidth="1"/>
    <col min="6669" max="6669" width="10" style="30" customWidth="1"/>
    <col min="6670" max="6670" width="10.42578125" style="30" customWidth="1"/>
    <col min="6671" max="6671" width="26.7109375" style="30" customWidth="1"/>
    <col min="6672" max="6672" width="11.42578125" style="30"/>
    <col min="6673" max="6673" width="11.28515625" style="30" customWidth="1"/>
    <col min="6674" max="6674" width="0" style="30" hidden="1" customWidth="1"/>
    <col min="6675" max="6891" width="11.42578125" style="30"/>
    <col min="6892" max="6892" width="2.7109375" style="30" customWidth="1"/>
    <col min="6893" max="6893" width="0" style="30" hidden="1" customWidth="1"/>
    <col min="6894" max="6894" width="36.42578125" style="30" customWidth="1"/>
    <col min="6895" max="6895" width="32.42578125" style="30" customWidth="1"/>
    <col min="6896" max="6896" width="32.28515625" style="30" customWidth="1"/>
    <col min="6897" max="6897" width="26.5703125" style="30" customWidth="1"/>
    <col min="6898" max="6898" width="20" style="30" customWidth="1"/>
    <col min="6899" max="6899" width="10.140625" style="30" customWidth="1"/>
    <col min="6900" max="6900" width="10.28515625" style="30" customWidth="1"/>
    <col min="6901" max="6901" width="14.28515625" style="30" customWidth="1"/>
    <col min="6902" max="6902" width="9.7109375" style="30" customWidth="1"/>
    <col min="6903" max="6903" width="25" style="30" customWidth="1"/>
    <col min="6904" max="6904" width="11.5703125" style="30" customWidth="1"/>
    <col min="6905" max="6908" width="5.140625" style="30" customWidth="1"/>
    <col min="6909" max="6909" width="8.42578125" style="30" customWidth="1"/>
    <col min="6910" max="6911" width="0" style="30" hidden="1" customWidth="1"/>
    <col min="6912" max="6912" width="10.28515625" style="30" customWidth="1"/>
    <col min="6913" max="6913" width="9.5703125" style="30" customWidth="1"/>
    <col min="6914" max="6914" width="0" style="30" hidden="1" customWidth="1"/>
    <col min="6915" max="6915" width="9" style="30" customWidth="1"/>
    <col min="6916" max="6916" width="5.140625" style="30" customWidth="1"/>
    <col min="6917" max="6917" width="3.5703125" style="30" customWidth="1"/>
    <col min="6918" max="6918" width="4" style="30" customWidth="1"/>
    <col min="6919" max="6919" width="29.28515625" style="30" customWidth="1"/>
    <col min="6920" max="6920" width="4.7109375" style="30" customWidth="1"/>
    <col min="6921" max="6921" width="4.85546875" style="30" customWidth="1"/>
    <col min="6922" max="6923" width="14.140625" style="30" customWidth="1"/>
    <col min="6924" max="6924" width="17.7109375" style="30" customWidth="1"/>
    <col min="6925" max="6925" width="10" style="30" customWidth="1"/>
    <col min="6926" max="6926" width="10.42578125" style="30" customWidth="1"/>
    <col min="6927" max="6927" width="26.7109375" style="30" customWidth="1"/>
    <col min="6928" max="6928" width="11.42578125" style="30"/>
    <col min="6929" max="6929" width="11.28515625" style="30" customWidth="1"/>
    <col min="6930" max="6930" width="0" style="30" hidden="1" customWidth="1"/>
    <col min="6931" max="7147" width="11.42578125" style="30"/>
    <col min="7148" max="7148" width="2.7109375" style="30" customWidth="1"/>
    <col min="7149" max="7149" width="0" style="30" hidden="1" customWidth="1"/>
    <col min="7150" max="7150" width="36.42578125" style="30" customWidth="1"/>
    <col min="7151" max="7151" width="32.42578125" style="30" customWidth="1"/>
    <col min="7152" max="7152" width="32.28515625" style="30" customWidth="1"/>
    <col min="7153" max="7153" width="26.5703125" style="30" customWidth="1"/>
    <col min="7154" max="7154" width="20" style="30" customWidth="1"/>
    <col min="7155" max="7155" width="10.140625" style="30" customWidth="1"/>
    <col min="7156" max="7156" width="10.28515625" style="30" customWidth="1"/>
    <col min="7157" max="7157" width="14.28515625" style="30" customWidth="1"/>
    <col min="7158" max="7158" width="9.7109375" style="30" customWidth="1"/>
    <col min="7159" max="7159" width="25" style="30" customWidth="1"/>
    <col min="7160" max="7160" width="11.5703125" style="30" customWidth="1"/>
    <col min="7161" max="7164" width="5.140625" style="30" customWidth="1"/>
    <col min="7165" max="7165" width="8.42578125" style="30" customWidth="1"/>
    <col min="7166" max="7167" width="0" style="30" hidden="1" customWidth="1"/>
    <col min="7168" max="7168" width="10.28515625" style="30" customWidth="1"/>
    <col min="7169" max="7169" width="9.5703125" style="30" customWidth="1"/>
    <col min="7170" max="7170" width="0" style="30" hidden="1" customWidth="1"/>
    <col min="7171" max="7171" width="9" style="30" customWidth="1"/>
    <col min="7172" max="7172" width="5.140625" style="30" customWidth="1"/>
    <col min="7173" max="7173" width="3.5703125" style="30" customWidth="1"/>
    <col min="7174" max="7174" width="4" style="30" customWidth="1"/>
    <col min="7175" max="7175" width="29.28515625" style="30" customWidth="1"/>
    <col min="7176" max="7176" width="4.7109375" style="30" customWidth="1"/>
    <col min="7177" max="7177" width="4.85546875" style="30" customWidth="1"/>
    <col min="7178" max="7179" width="14.140625" style="30" customWidth="1"/>
    <col min="7180" max="7180" width="17.7109375" style="30" customWidth="1"/>
    <col min="7181" max="7181" width="10" style="30" customWidth="1"/>
    <col min="7182" max="7182" width="10.42578125" style="30" customWidth="1"/>
    <col min="7183" max="7183" width="26.7109375" style="30" customWidth="1"/>
    <col min="7184" max="7184" width="11.42578125" style="30"/>
    <col min="7185" max="7185" width="11.28515625" style="30" customWidth="1"/>
    <col min="7186" max="7186" width="0" style="30" hidden="1" customWidth="1"/>
    <col min="7187" max="7403" width="11.42578125" style="30"/>
    <col min="7404" max="7404" width="2.7109375" style="30" customWidth="1"/>
    <col min="7405" max="7405" width="0" style="30" hidden="1" customWidth="1"/>
    <col min="7406" max="7406" width="36.42578125" style="30" customWidth="1"/>
    <col min="7407" max="7407" width="32.42578125" style="30" customWidth="1"/>
    <col min="7408" max="7408" width="32.28515625" style="30" customWidth="1"/>
    <col min="7409" max="7409" width="26.5703125" style="30" customWidth="1"/>
    <col min="7410" max="7410" width="20" style="30" customWidth="1"/>
    <col min="7411" max="7411" width="10.140625" style="30" customWidth="1"/>
    <col min="7412" max="7412" width="10.28515625" style="30" customWidth="1"/>
    <col min="7413" max="7413" width="14.28515625" style="30" customWidth="1"/>
    <col min="7414" max="7414" width="9.7109375" style="30" customWidth="1"/>
    <col min="7415" max="7415" width="25" style="30" customWidth="1"/>
    <col min="7416" max="7416" width="11.5703125" style="30" customWidth="1"/>
    <col min="7417" max="7420" width="5.140625" style="30" customWidth="1"/>
    <col min="7421" max="7421" width="8.42578125" style="30" customWidth="1"/>
    <col min="7422" max="7423" width="0" style="30" hidden="1" customWidth="1"/>
    <col min="7424" max="7424" width="10.28515625" style="30" customWidth="1"/>
    <col min="7425" max="7425" width="9.5703125" style="30" customWidth="1"/>
    <col min="7426" max="7426" width="0" style="30" hidden="1" customWidth="1"/>
    <col min="7427" max="7427" width="9" style="30" customWidth="1"/>
    <col min="7428" max="7428" width="5.140625" style="30" customWidth="1"/>
    <col min="7429" max="7429" width="3.5703125" style="30" customWidth="1"/>
    <col min="7430" max="7430" width="4" style="30" customWidth="1"/>
    <col min="7431" max="7431" width="29.28515625" style="30" customWidth="1"/>
    <col min="7432" max="7432" width="4.7109375" style="30" customWidth="1"/>
    <col min="7433" max="7433" width="4.85546875" style="30" customWidth="1"/>
    <col min="7434" max="7435" width="14.140625" style="30" customWidth="1"/>
    <col min="7436" max="7436" width="17.7109375" style="30" customWidth="1"/>
    <col min="7437" max="7437" width="10" style="30" customWidth="1"/>
    <col min="7438" max="7438" width="10.42578125" style="30" customWidth="1"/>
    <col min="7439" max="7439" width="26.7109375" style="30" customWidth="1"/>
    <col min="7440" max="7440" width="11.42578125" style="30"/>
    <col min="7441" max="7441" width="11.28515625" style="30" customWidth="1"/>
    <col min="7442" max="7442" width="0" style="30" hidden="1" customWidth="1"/>
    <col min="7443" max="7659" width="11.42578125" style="30"/>
    <col min="7660" max="7660" width="2.7109375" style="30" customWidth="1"/>
    <col min="7661" max="7661" width="0" style="30" hidden="1" customWidth="1"/>
    <col min="7662" max="7662" width="36.42578125" style="30" customWidth="1"/>
    <col min="7663" max="7663" width="32.42578125" style="30" customWidth="1"/>
    <col min="7664" max="7664" width="32.28515625" style="30" customWidth="1"/>
    <col min="7665" max="7665" width="26.5703125" style="30" customWidth="1"/>
    <col min="7666" max="7666" width="20" style="30" customWidth="1"/>
    <col min="7667" max="7667" width="10.140625" style="30" customWidth="1"/>
    <col min="7668" max="7668" width="10.28515625" style="30" customWidth="1"/>
    <col min="7669" max="7669" width="14.28515625" style="30" customWidth="1"/>
    <col min="7670" max="7670" width="9.7109375" style="30" customWidth="1"/>
    <col min="7671" max="7671" width="25" style="30" customWidth="1"/>
    <col min="7672" max="7672" width="11.5703125" style="30" customWidth="1"/>
    <col min="7673" max="7676" width="5.140625" style="30" customWidth="1"/>
    <col min="7677" max="7677" width="8.42578125" style="30" customWidth="1"/>
    <col min="7678" max="7679" width="0" style="30" hidden="1" customWidth="1"/>
    <col min="7680" max="7680" width="10.28515625" style="30" customWidth="1"/>
    <col min="7681" max="7681" width="9.5703125" style="30" customWidth="1"/>
    <col min="7682" max="7682" width="0" style="30" hidden="1" customWidth="1"/>
    <col min="7683" max="7683" width="9" style="30" customWidth="1"/>
    <col min="7684" max="7684" width="5.140625" style="30" customWidth="1"/>
    <col min="7685" max="7685" width="3.5703125" style="30" customWidth="1"/>
    <col min="7686" max="7686" width="4" style="30" customWidth="1"/>
    <col min="7687" max="7687" width="29.28515625" style="30" customWidth="1"/>
    <col min="7688" max="7688" width="4.7109375" style="30" customWidth="1"/>
    <col min="7689" max="7689" width="4.85546875" style="30" customWidth="1"/>
    <col min="7690" max="7691" width="14.140625" style="30" customWidth="1"/>
    <col min="7692" max="7692" width="17.7109375" style="30" customWidth="1"/>
    <col min="7693" max="7693" width="10" style="30" customWidth="1"/>
    <col min="7694" max="7694" width="10.42578125" style="30" customWidth="1"/>
    <col min="7695" max="7695" width="26.7109375" style="30" customWidth="1"/>
    <col min="7696" max="7696" width="11.42578125" style="30"/>
    <col min="7697" max="7697" width="11.28515625" style="30" customWidth="1"/>
    <col min="7698" max="7698" width="0" style="30" hidden="1" customWidth="1"/>
    <col min="7699" max="7915" width="11.42578125" style="30"/>
    <col min="7916" max="7916" width="2.7109375" style="30" customWidth="1"/>
    <col min="7917" max="7917" width="0" style="30" hidden="1" customWidth="1"/>
    <col min="7918" max="7918" width="36.42578125" style="30" customWidth="1"/>
    <col min="7919" max="7919" width="32.42578125" style="30" customWidth="1"/>
    <col min="7920" max="7920" width="32.28515625" style="30" customWidth="1"/>
    <col min="7921" max="7921" width="26.5703125" style="30" customWidth="1"/>
    <col min="7922" max="7922" width="20" style="30" customWidth="1"/>
    <col min="7923" max="7923" width="10.140625" style="30" customWidth="1"/>
    <col min="7924" max="7924" width="10.28515625" style="30" customWidth="1"/>
    <col min="7925" max="7925" width="14.28515625" style="30" customWidth="1"/>
    <col min="7926" max="7926" width="9.7109375" style="30" customWidth="1"/>
    <col min="7927" max="7927" width="25" style="30" customWidth="1"/>
    <col min="7928" max="7928" width="11.5703125" style="30" customWidth="1"/>
    <col min="7929" max="7932" width="5.140625" style="30" customWidth="1"/>
    <col min="7933" max="7933" width="8.42578125" style="30" customWidth="1"/>
    <col min="7934" max="7935" width="0" style="30" hidden="1" customWidth="1"/>
    <col min="7936" max="7936" width="10.28515625" style="30" customWidth="1"/>
    <col min="7937" max="7937" width="9.5703125" style="30" customWidth="1"/>
    <col min="7938" max="7938" width="0" style="30" hidden="1" customWidth="1"/>
    <col min="7939" max="7939" width="9" style="30" customWidth="1"/>
    <col min="7940" max="7940" width="5.140625" style="30" customWidth="1"/>
    <col min="7941" max="7941" width="3.5703125" style="30" customWidth="1"/>
    <col min="7942" max="7942" width="4" style="30" customWidth="1"/>
    <col min="7943" max="7943" width="29.28515625" style="30" customWidth="1"/>
    <col min="7944" max="7944" width="4.7109375" style="30" customWidth="1"/>
    <col min="7945" max="7945" width="4.85546875" style="30" customWidth="1"/>
    <col min="7946" max="7947" width="14.140625" style="30" customWidth="1"/>
    <col min="7948" max="7948" width="17.7109375" style="30" customWidth="1"/>
    <col min="7949" max="7949" width="10" style="30" customWidth="1"/>
    <col min="7950" max="7950" width="10.42578125" style="30" customWidth="1"/>
    <col min="7951" max="7951" width="26.7109375" style="30" customWidth="1"/>
    <col min="7952" max="7952" width="11.42578125" style="30"/>
    <col min="7953" max="7953" width="11.28515625" style="30" customWidth="1"/>
    <col min="7954" max="7954" width="0" style="30" hidden="1" customWidth="1"/>
    <col min="7955" max="8171" width="11.42578125" style="30"/>
    <col min="8172" max="8172" width="2.7109375" style="30" customWidth="1"/>
    <col min="8173" max="8173" width="0" style="30" hidden="1" customWidth="1"/>
    <col min="8174" max="8174" width="36.42578125" style="30" customWidth="1"/>
    <col min="8175" max="8175" width="32.42578125" style="30" customWidth="1"/>
    <col min="8176" max="8176" width="32.28515625" style="30" customWidth="1"/>
    <col min="8177" max="8177" width="26.5703125" style="30" customWidth="1"/>
    <col min="8178" max="8178" width="20" style="30" customWidth="1"/>
    <col min="8179" max="8179" width="10.140625" style="30" customWidth="1"/>
    <col min="8180" max="8180" width="10.28515625" style="30" customWidth="1"/>
    <col min="8181" max="8181" width="14.28515625" style="30" customWidth="1"/>
    <col min="8182" max="8182" width="9.7109375" style="30" customWidth="1"/>
    <col min="8183" max="8183" width="25" style="30" customWidth="1"/>
    <col min="8184" max="8184" width="11.5703125" style="30" customWidth="1"/>
    <col min="8185" max="8188" width="5.140625" style="30" customWidth="1"/>
    <col min="8189" max="8189" width="8.42578125" style="30" customWidth="1"/>
    <col min="8190" max="8191" width="0" style="30" hidden="1" customWidth="1"/>
    <col min="8192" max="8192" width="10.28515625" style="30" customWidth="1"/>
    <col min="8193" max="8193" width="9.5703125" style="30" customWidth="1"/>
    <col min="8194" max="8194" width="0" style="30" hidden="1" customWidth="1"/>
    <col min="8195" max="8195" width="9" style="30" customWidth="1"/>
    <col min="8196" max="8196" width="5.140625" style="30" customWidth="1"/>
    <col min="8197" max="8197" width="3.5703125" style="30" customWidth="1"/>
    <col min="8198" max="8198" width="4" style="30" customWidth="1"/>
    <col min="8199" max="8199" width="29.28515625" style="30" customWidth="1"/>
    <col min="8200" max="8200" width="4.7109375" style="30" customWidth="1"/>
    <col min="8201" max="8201" width="4.85546875" style="30" customWidth="1"/>
    <col min="8202" max="8203" width="14.140625" style="30" customWidth="1"/>
    <col min="8204" max="8204" width="17.7109375" style="30" customWidth="1"/>
    <col min="8205" max="8205" width="10" style="30" customWidth="1"/>
    <col min="8206" max="8206" width="10.42578125" style="30" customWidth="1"/>
    <col min="8207" max="8207" width="26.7109375" style="30" customWidth="1"/>
    <col min="8208" max="8208" width="11.42578125" style="30"/>
    <col min="8209" max="8209" width="11.28515625" style="30" customWidth="1"/>
    <col min="8210" max="8210" width="0" style="30" hidden="1" customWidth="1"/>
    <col min="8211" max="8427" width="11.42578125" style="30"/>
    <col min="8428" max="8428" width="2.7109375" style="30" customWidth="1"/>
    <col min="8429" max="8429" width="0" style="30" hidden="1" customWidth="1"/>
    <col min="8430" max="8430" width="36.42578125" style="30" customWidth="1"/>
    <col min="8431" max="8431" width="32.42578125" style="30" customWidth="1"/>
    <col min="8432" max="8432" width="32.28515625" style="30" customWidth="1"/>
    <col min="8433" max="8433" width="26.5703125" style="30" customWidth="1"/>
    <col min="8434" max="8434" width="20" style="30" customWidth="1"/>
    <col min="8435" max="8435" width="10.140625" style="30" customWidth="1"/>
    <col min="8436" max="8436" width="10.28515625" style="30" customWidth="1"/>
    <col min="8437" max="8437" width="14.28515625" style="30" customWidth="1"/>
    <col min="8438" max="8438" width="9.7109375" style="30" customWidth="1"/>
    <col min="8439" max="8439" width="25" style="30" customWidth="1"/>
    <col min="8440" max="8440" width="11.5703125" style="30" customWidth="1"/>
    <col min="8441" max="8444" width="5.140625" style="30" customWidth="1"/>
    <col min="8445" max="8445" width="8.42578125" style="30" customWidth="1"/>
    <col min="8446" max="8447" width="0" style="30" hidden="1" customWidth="1"/>
    <col min="8448" max="8448" width="10.28515625" style="30" customWidth="1"/>
    <col min="8449" max="8449" width="9.5703125" style="30" customWidth="1"/>
    <col min="8450" max="8450" width="0" style="30" hidden="1" customWidth="1"/>
    <col min="8451" max="8451" width="9" style="30" customWidth="1"/>
    <col min="8452" max="8452" width="5.140625" style="30" customWidth="1"/>
    <col min="8453" max="8453" width="3.5703125" style="30" customWidth="1"/>
    <col min="8454" max="8454" width="4" style="30" customWidth="1"/>
    <col min="8455" max="8455" width="29.28515625" style="30" customWidth="1"/>
    <col min="8456" max="8456" width="4.7109375" style="30" customWidth="1"/>
    <col min="8457" max="8457" width="4.85546875" style="30" customWidth="1"/>
    <col min="8458" max="8459" width="14.140625" style="30" customWidth="1"/>
    <col min="8460" max="8460" width="17.7109375" style="30" customWidth="1"/>
    <col min="8461" max="8461" width="10" style="30" customWidth="1"/>
    <col min="8462" max="8462" width="10.42578125" style="30" customWidth="1"/>
    <col min="8463" max="8463" width="26.7109375" style="30" customWidth="1"/>
    <col min="8464" max="8464" width="11.42578125" style="30"/>
    <col min="8465" max="8465" width="11.28515625" style="30" customWidth="1"/>
    <col min="8466" max="8466" width="0" style="30" hidden="1" customWidth="1"/>
    <col min="8467" max="8683" width="11.42578125" style="30"/>
    <col min="8684" max="8684" width="2.7109375" style="30" customWidth="1"/>
    <col min="8685" max="8685" width="0" style="30" hidden="1" customWidth="1"/>
    <col min="8686" max="8686" width="36.42578125" style="30" customWidth="1"/>
    <col min="8687" max="8687" width="32.42578125" style="30" customWidth="1"/>
    <col min="8688" max="8688" width="32.28515625" style="30" customWidth="1"/>
    <col min="8689" max="8689" width="26.5703125" style="30" customWidth="1"/>
    <col min="8690" max="8690" width="20" style="30" customWidth="1"/>
    <col min="8691" max="8691" width="10.140625" style="30" customWidth="1"/>
    <col min="8692" max="8692" width="10.28515625" style="30" customWidth="1"/>
    <col min="8693" max="8693" width="14.28515625" style="30" customWidth="1"/>
    <col min="8694" max="8694" width="9.7109375" style="30" customWidth="1"/>
    <col min="8695" max="8695" width="25" style="30" customWidth="1"/>
    <col min="8696" max="8696" width="11.5703125" style="30" customWidth="1"/>
    <col min="8697" max="8700" width="5.140625" style="30" customWidth="1"/>
    <col min="8701" max="8701" width="8.42578125" style="30" customWidth="1"/>
    <col min="8702" max="8703" width="0" style="30" hidden="1" customWidth="1"/>
    <col min="8704" max="8704" width="10.28515625" style="30" customWidth="1"/>
    <col min="8705" max="8705" width="9.5703125" style="30" customWidth="1"/>
    <col min="8706" max="8706" width="0" style="30" hidden="1" customWidth="1"/>
    <col min="8707" max="8707" width="9" style="30" customWidth="1"/>
    <col min="8708" max="8708" width="5.140625" style="30" customWidth="1"/>
    <col min="8709" max="8709" width="3.5703125" style="30" customWidth="1"/>
    <col min="8710" max="8710" width="4" style="30" customWidth="1"/>
    <col min="8711" max="8711" width="29.28515625" style="30" customWidth="1"/>
    <col min="8712" max="8712" width="4.7109375" style="30" customWidth="1"/>
    <col min="8713" max="8713" width="4.85546875" style="30" customWidth="1"/>
    <col min="8714" max="8715" width="14.140625" style="30" customWidth="1"/>
    <col min="8716" max="8716" width="17.7109375" style="30" customWidth="1"/>
    <col min="8717" max="8717" width="10" style="30" customWidth="1"/>
    <col min="8718" max="8718" width="10.42578125" style="30" customWidth="1"/>
    <col min="8719" max="8719" width="26.7109375" style="30" customWidth="1"/>
    <col min="8720" max="8720" width="11.42578125" style="30"/>
    <col min="8721" max="8721" width="11.28515625" style="30" customWidth="1"/>
    <col min="8722" max="8722" width="0" style="30" hidden="1" customWidth="1"/>
    <col min="8723" max="8939" width="11.42578125" style="30"/>
    <col min="8940" max="8940" width="2.7109375" style="30" customWidth="1"/>
    <col min="8941" max="8941" width="0" style="30" hidden="1" customWidth="1"/>
    <col min="8942" max="8942" width="36.42578125" style="30" customWidth="1"/>
    <col min="8943" max="8943" width="32.42578125" style="30" customWidth="1"/>
    <col min="8944" max="8944" width="32.28515625" style="30" customWidth="1"/>
    <col min="8945" max="8945" width="26.5703125" style="30" customWidth="1"/>
    <col min="8946" max="8946" width="20" style="30" customWidth="1"/>
    <col min="8947" max="8947" width="10.140625" style="30" customWidth="1"/>
    <col min="8948" max="8948" width="10.28515625" style="30" customWidth="1"/>
    <col min="8949" max="8949" width="14.28515625" style="30" customWidth="1"/>
    <col min="8950" max="8950" width="9.7109375" style="30" customWidth="1"/>
    <col min="8951" max="8951" width="25" style="30" customWidth="1"/>
    <col min="8952" max="8952" width="11.5703125" style="30" customWidth="1"/>
    <col min="8953" max="8956" width="5.140625" style="30" customWidth="1"/>
    <col min="8957" max="8957" width="8.42578125" style="30" customWidth="1"/>
    <col min="8958" max="8959" width="0" style="30" hidden="1" customWidth="1"/>
    <col min="8960" max="8960" width="10.28515625" style="30" customWidth="1"/>
    <col min="8961" max="8961" width="9.5703125" style="30" customWidth="1"/>
    <col min="8962" max="8962" width="0" style="30" hidden="1" customWidth="1"/>
    <col min="8963" max="8963" width="9" style="30" customWidth="1"/>
    <col min="8964" max="8964" width="5.140625" style="30" customWidth="1"/>
    <col min="8965" max="8965" width="3.5703125" style="30" customWidth="1"/>
    <col min="8966" max="8966" width="4" style="30" customWidth="1"/>
    <col min="8967" max="8967" width="29.28515625" style="30" customWidth="1"/>
    <col min="8968" max="8968" width="4.7109375" style="30" customWidth="1"/>
    <col min="8969" max="8969" width="4.85546875" style="30" customWidth="1"/>
    <col min="8970" max="8971" width="14.140625" style="30" customWidth="1"/>
    <col min="8972" max="8972" width="17.7109375" style="30" customWidth="1"/>
    <col min="8973" max="8973" width="10" style="30" customWidth="1"/>
    <col min="8974" max="8974" width="10.42578125" style="30" customWidth="1"/>
    <col min="8975" max="8975" width="26.7109375" style="30" customWidth="1"/>
    <col min="8976" max="8976" width="11.42578125" style="30"/>
    <col min="8977" max="8977" width="11.28515625" style="30" customWidth="1"/>
    <col min="8978" max="8978" width="0" style="30" hidden="1" customWidth="1"/>
    <col min="8979" max="9195" width="11.42578125" style="30"/>
    <col min="9196" max="9196" width="2.7109375" style="30" customWidth="1"/>
    <col min="9197" max="9197" width="0" style="30" hidden="1" customWidth="1"/>
    <col min="9198" max="9198" width="36.42578125" style="30" customWidth="1"/>
    <col min="9199" max="9199" width="32.42578125" style="30" customWidth="1"/>
    <col min="9200" max="9200" width="32.28515625" style="30" customWidth="1"/>
    <col min="9201" max="9201" width="26.5703125" style="30" customWidth="1"/>
    <col min="9202" max="9202" width="20" style="30" customWidth="1"/>
    <col min="9203" max="9203" width="10.140625" style="30" customWidth="1"/>
    <col min="9204" max="9204" width="10.28515625" style="30" customWidth="1"/>
    <col min="9205" max="9205" width="14.28515625" style="30" customWidth="1"/>
    <col min="9206" max="9206" width="9.7109375" style="30" customWidth="1"/>
    <col min="9207" max="9207" width="25" style="30" customWidth="1"/>
    <col min="9208" max="9208" width="11.5703125" style="30" customWidth="1"/>
    <col min="9209" max="9212" width="5.140625" style="30" customWidth="1"/>
    <col min="9213" max="9213" width="8.42578125" style="30" customWidth="1"/>
    <col min="9214" max="9215" width="0" style="30" hidden="1" customWidth="1"/>
    <col min="9216" max="9216" width="10.28515625" style="30" customWidth="1"/>
    <col min="9217" max="9217" width="9.5703125" style="30" customWidth="1"/>
    <col min="9218" max="9218" width="0" style="30" hidden="1" customWidth="1"/>
    <col min="9219" max="9219" width="9" style="30" customWidth="1"/>
    <col min="9220" max="9220" width="5.140625" style="30" customWidth="1"/>
    <col min="9221" max="9221" width="3.5703125" style="30" customWidth="1"/>
    <col min="9222" max="9222" width="4" style="30" customWidth="1"/>
    <col min="9223" max="9223" width="29.28515625" style="30" customWidth="1"/>
    <col min="9224" max="9224" width="4.7109375" style="30" customWidth="1"/>
    <col min="9225" max="9225" width="4.85546875" style="30" customWidth="1"/>
    <col min="9226" max="9227" width="14.140625" style="30" customWidth="1"/>
    <col min="9228" max="9228" width="17.7109375" style="30" customWidth="1"/>
    <col min="9229" max="9229" width="10" style="30" customWidth="1"/>
    <col min="9230" max="9230" width="10.42578125" style="30" customWidth="1"/>
    <col min="9231" max="9231" width="26.7109375" style="30" customWidth="1"/>
    <col min="9232" max="9232" width="11.42578125" style="30"/>
    <col min="9233" max="9233" width="11.28515625" style="30" customWidth="1"/>
    <col min="9234" max="9234" width="0" style="30" hidden="1" customWidth="1"/>
    <col min="9235" max="9451" width="11.42578125" style="30"/>
    <col min="9452" max="9452" width="2.7109375" style="30" customWidth="1"/>
    <col min="9453" max="9453" width="0" style="30" hidden="1" customWidth="1"/>
    <col min="9454" max="9454" width="36.42578125" style="30" customWidth="1"/>
    <col min="9455" max="9455" width="32.42578125" style="30" customWidth="1"/>
    <col min="9456" max="9456" width="32.28515625" style="30" customWidth="1"/>
    <col min="9457" max="9457" width="26.5703125" style="30" customWidth="1"/>
    <col min="9458" max="9458" width="20" style="30" customWidth="1"/>
    <col min="9459" max="9459" width="10.140625" style="30" customWidth="1"/>
    <col min="9460" max="9460" width="10.28515625" style="30" customWidth="1"/>
    <col min="9461" max="9461" width="14.28515625" style="30" customWidth="1"/>
    <col min="9462" max="9462" width="9.7109375" style="30" customWidth="1"/>
    <col min="9463" max="9463" width="25" style="30" customWidth="1"/>
    <col min="9464" max="9464" width="11.5703125" style="30" customWidth="1"/>
    <col min="9465" max="9468" width="5.140625" style="30" customWidth="1"/>
    <col min="9469" max="9469" width="8.42578125" style="30" customWidth="1"/>
    <col min="9470" max="9471" width="0" style="30" hidden="1" customWidth="1"/>
    <col min="9472" max="9472" width="10.28515625" style="30" customWidth="1"/>
    <col min="9473" max="9473" width="9.5703125" style="30" customWidth="1"/>
    <col min="9474" max="9474" width="0" style="30" hidden="1" customWidth="1"/>
    <col min="9475" max="9475" width="9" style="30" customWidth="1"/>
    <col min="9476" max="9476" width="5.140625" style="30" customWidth="1"/>
    <col min="9477" max="9477" width="3.5703125" style="30" customWidth="1"/>
    <col min="9478" max="9478" width="4" style="30" customWidth="1"/>
    <col min="9479" max="9479" width="29.28515625" style="30" customWidth="1"/>
    <col min="9480" max="9480" width="4.7109375" style="30" customWidth="1"/>
    <col min="9481" max="9481" width="4.85546875" style="30" customWidth="1"/>
    <col min="9482" max="9483" width="14.140625" style="30" customWidth="1"/>
    <col min="9484" max="9484" width="17.7109375" style="30" customWidth="1"/>
    <col min="9485" max="9485" width="10" style="30" customWidth="1"/>
    <col min="9486" max="9486" width="10.42578125" style="30" customWidth="1"/>
    <col min="9487" max="9487" width="26.7109375" style="30" customWidth="1"/>
    <col min="9488" max="9488" width="11.42578125" style="30"/>
    <col min="9489" max="9489" width="11.28515625" style="30" customWidth="1"/>
    <col min="9490" max="9490" width="0" style="30" hidden="1" customWidth="1"/>
    <col min="9491" max="9707" width="11.42578125" style="30"/>
    <col min="9708" max="9708" width="2.7109375" style="30" customWidth="1"/>
    <col min="9709" max="9709" width="0" style="30" hidden="1" customWidth="1"/>
    <col min="9710" max="9710" width="36.42578125" style="30" customWidth="1"/>
    <col min="9711" max="9711" width="32.42578125" style="30" customWidth="1"/>
    <col min="9712" max="9712" width="32.28515625" style="30" customWidth="1"/>
    <col min="9713" max="9713" width="26.5703125" style="30" customWidth="1"/>
    <col min="9714" max="9714" width="20" style="30" customWidth="1"/>
    <col min="9715" max="9715" width="10.140625" style="30" customWidth="1"/>
    <col min="9716" max="9716" width="10.28515625" style="30" customWidth="1"/>
    <col min="9717" max="9717" width="14.28515625" style="30" customWidth="1"/>
    <col min="9718" max="9718" width="9.7109375" style="30" customWidth="1"/>
    <col min="9719" max="9719" width="25" style="30" customWidth="1"/>
    <col min="9720" max="9720" width="11.5703125" style="30" customWidth="1"/>
    <col min="9721" max="9724" width="5.140625" style="30" customWidth="1"/>
    <col min="9725" max="9725" width="8.42578125" style="30" customWidth="1"/>
    <col min="9726" max="9727" width="0" style="30" hidden="1" customWidth="1"/>
    <col min="9728" max="9728" width="10.28515625" style="30" customWidth="1"/>
    <col min="9729" max="9729" width="9.5703125" style="30" customWidth="1"/>
    <col min="9730" max="9730" width="0" style="30" hidden="1" customWidth="1"/>
    <col min="9731" max="9731" width="9" style="30" customWidth="1"/>
    <col min="9732" max="9732" width="5.140625" style="30" customWidth="1"/>
    <col min="9733" max="9733" width="3.5703125" style="30" customWidth="1"/>
    <col min="9734" max="9734" width="4" style="30" customWidth="1"/>
    <col min="9735" max="9735" width="29.28515625" style="30" customWidth="1"/>
    <col min="9736" max="9736" width="4.7109375" style="30" customWidth="1"/>
    <col min="9737" max="9737" width="4.85546875" style="30" customWidth="1"/>
    <col min="9738" max="9739" width="14.140625" style="30" customWidth="1"/>
    <col min="9740" max="9740" width="17.7109375" style="30" customWidth="1"/>
    <col min="9741" max="9741" width="10" style="30" customWidth="1"/>
    <col min="9742" max="9742" width="10.42578125" style="30" customWidth="1"/>
    <col min="9743" max="9743" width="26.7109375" style="30" customWidth="1"/>
    <col min="9744" max="9744" width="11.42578125" style="30"/>
    <col min="9745" max="9745" width="11.28515625" style="30" customWidth="1"/>
    <col min="9746" max="9746" width="0" style="30" hidden="1" customWidth="1"/>
    <col min="9747" max="9963" width="11.42578125" style="30"/>
    <col min="9964" max="9964" width="2.7109375" style="30" customWidth="1"/>
    <col min="9965" max="9965" width="0" style="30" hidden="1" customWidth="1"/>
    <col min="9966" max="9966" width="36.42578125" style="30" customWidth="1"/>
    <col min="9967" max="9967" width="32.42578125" style="30" customWidth="1"/>
    <col min="9968" max="9968" width="32.28515625" style="30" customWidth="1"/>
    <col min="9969" max="9969" width="26.5703125" style="30" customWidth="1"/>
    <col min="9970" max="9970" width="20" style="30" customWidth="1"/>
    <col min="9971" max="9971" width="10.140625" style="30" customWidth="1"/>
    <col min="9972" max="9972" width="10.28515625" style="30" customWidth="1"/>
    <col min="9973" max="9973" width="14.28515625" style="30" customWidth="1"/>
    <col min="9974" max="9974" width="9.7109375" style="30" customWidth="1"/>
    <col min="9975" max="9975" width="25" style="30" customWidth="1"/>
    <col min="9976" max="9976" width="11.5703125" style="30" customWidth="1"/>
    <col min="9977" max="9980" width="5.140625" style="30" customWidth="1"/>
    <col min="9981" max="9981" width="8.42578125" style="30" customWidth="1"/>
    <col min="9982" max="9983" width="0" style="30" hidden="1" customWidth="1"/>
    <col min="9984" max="9984" width="10.28515625" style="30" customWidth="1"/>
    <col min="9985" max="9985" width="9.5703125" style="30" customWidth="1"/>
    <col min="9986" max="9986" width="0" style="30" hidden="1" customWidth="1"/>
    <col min="9987" max="9987" width="9" style="30" customWidth="1"/>
    <col min="9988" max="9988" width="5.140625" style="30" customWidth="1"/>
    <col min="9989" max="9989" width="3.5703125" style="30" customWidth="1"/>
    <col min="9990" max="9990" width="4" style="30" customWidth="1"/>
    <col min="9991" max="9991" width="29.28515625" style="30" customWidth="1"/>
    <col min="9992" max="9992" width="4.7109375" style="30" customWidth="1"/>
    <col min="9993" max="9993" width="4.85546875" style="30" customWidth="1"/>
    <col min="9994" max="9995" width="14.140625" style="30" customWidth="1"/>
    <col min="9996" max="9996" width="17.7109375" style="30" customWidth="1"/>
    <col min="9997" max="9997" width="10" style="30" customWidth="1"/>
    <col min="9998" max="9998" width="10.42578125" style="30" customWidth="1"/>
    <col min="9999" max="9999" width="26.7109375" style="30" customWidth="1"/>
    <col min="10000" max="10000" width="11.42578125" style="30"/>
    <col min="10001" max="10001" width="11.28515625" style="30" customWidth="1"/>
    <col min="10002" max="10002" width="0" style="30" hidden="1" customWidth="1"/>
    <col min="10003" max="10219" width="11.42578125" style="30"/>
    <col min="10220" max="10220" width="2.7109375" style="30" customWidth="1"/>
    <col min="10221" max="10221" width="0" style="30" hidden="1" customWidth="1"/>
    <col min="10222" max="10222" width="36.42578125" style="30" customWidth="1"/>
    <col min="10223" max="10223" width="32.42578125" style="30" customWidth="1"/>
    <col min="10224" max="10224" width="32.28515625" style="30" customWidth="1"/>
    <col min="10225" max="10225" width="26.5703125" style="30" customWidth="1"/>
    <col min="10226" max="10226" width="20" style="30" customWidth="1"/>
    <col min="10227" max="10227" width="10.140625" style="30" customWidth="1"/>
    <col min="10228" max="10228" width="10.28515625" style="30" customWidth="1"/>
    <col min="10229" max="10229" width="14.28515625" style="30" customWidth="1"/>
    <col min="10230" max="10230" width="9.7109375" style="30" customWidth="1"/>
    <col min="10231" max="10231" width="25" style="30" customWidth="1"/>
    <col min="10232" max="10232" width="11.5703125" style="30" customWidth="1"/>
    <col min="10233" max="10236" width="5.140625" style="30" customWidth="1"/>
    <col min="10237" max="10237" width="8.42578125" style="30" customWidth="1"/>
    <col min="10238" max="10239" width="0" style="30" hidden="1" customWidth="1"/>
    <col min="10240" max="10240" width="10.28515625" style="30" customWidth="1"/>
    <col min="10241" max="10241" width="9.5703125" style="30" customWidth="1"/>
    <col min="10242" max="10242" width="0" style="30" hidden="1" customWidth="1"/>
    <col min="10243" max="10243" width="9" style="30" customWidth="1"/>
    <col min="10244" max="10244" width="5.140625" style="30" customWidth="1"/>
    <col min="10245" max="10245" width="3.5703125" style="30" customWidth="1"/>
    <col min="10246" max="10246" width="4" style="30" customWidth="1"/>
    <col min="10247" max="10247" width="29.28515625" style="30" customWidth="1"/>
    <col min="10248" max="10248" width="4.7109375" style="30" customWidth="1"/>
    <col min="10249" max="10249" width="4.85546875" style="30" customWidth="1"/>
    <col min="10250" max="10251" width="14.140625" style="30" customWidth="1"/>
    <col min="10252" max="10252" width="17.7109375" style="30" customWidth="1"/>
    <col min="10253" max="10253" width="10" style="30" customWidth="1"/>
    <col min="10254" max="10254" width="10.42578125" style="30" customWidth="1"/>
    <col min="10255" max="10255" width="26.7109375" style="30" customWidth="1"/>
    <col min="10256" max="10256" width="11.42578125" style="30"/>
    <col min="10257" max="10257" width="11.28515625" style="30" customWidth="1"/>
    <col min="10258" max="10258" width="0" style="30" hidden="1" customWidth="1"/>
    <col min="10259" max="10475" width="11.42578125" style="30"/>
    <col min="10476" max="10476" width="2.7109375" style="30" customWidth="1"/>
    <col min="10477" max="10477" width="0" style="30" hidden="1" customWidth="1"/>
    <col min="10478" max="10478" width="36.42578125" style="30" customWidth="1"/>
    <col min="10479" max="10479" width="32.42578125" style="30" customWidth="1"/>
    <col min="10480" max="10480" width="32.28515625" style="30" customWidth="1"/>
    <col min="10481" max="10481" width="26.5703125" style="30" customWidth="1"/>
    <col min="10482" max="10482" width="20" style="30" customWidth="1"/>
    <col min="10483" max="10483" width="10.140625" style="30" customWidth="1"/>
    <col min="10484" max="10484" width="10.28515625" style="30" customWidth="1"/>
    <col min="10485" max="10485" width="14.28515625" style="30" customWidth="1"/>
    <col min="10486" max="10486" width="9.7109375" style="30" customWidth="1"/>
    <col min="10487" max="10487" width="25" style="30" customWidth="1"/>
    <col min="10488" max="10488" width="11.5703125" style="30" customWidth="1"/>
    <col min="10489" max="10492" width="5.140625" style="30" customWidth="1"/>
    <col min="10493" max="10493" width="8.42578125" style="30" customWidth="1"/>
    <col min="10494" max="10495" width="0" style="30" hidden="1" customWidth="1"/>
    <col min="10496" max="10496" width="10.28515625" style="30" customWidth="1"/>
    <col min="10497" max="10497" width="9.5703125" style="30" customWidth="1"/>
    <col min="10498" max="10498" width="0" style="30" hidden="1" customWidth="1"/>
    <col min="10499" max="10499" width="9" style="30" customWidth="1"/>
    <col min="10500" max="10500" width="5.140625" style="30" customWidth="1"/>
    <col min="10501" max="10501" width="3.5703125" style="30" customWidth="1"/>
    <col min="10502" max="10502" width="4" style="30" customWidth="1"/>
    <col min="10503" max="10503" width="29.28515625" style="30" customWidth="1"/>
    <col min="10504" max="10504" width="4.7109375" style="30" customWidth="1"/>
    <col min="10505" max="10505" width="4.85546875" style="30" customWidth="1"/>
    <col min="10506" max="10507" width="14.140625" style="30" customWidth="1"/>
    <col min="10508" max="10508" width="17.7109375" style="30" customWidth="1"/>
    <col min="10509" max="10509" width="10" style="30" customWidth="1"/>
    <col min="10510" max="10510" width="10.42578125" style="30" customWidth="1"/>
    <col min="10511" max="10511" width="26.7109375" style="30" customWidth="1"/>
    <col min="10512" max="10512" width="11.42578125" style="30"/>
    <col min="10513" max="10513" width="11.28515625" style="30" customWidth="1"/>
    <col min="10514" max="10514" width="0" style="30" hidden="1" customWidth="1"/>
    <col min="10515" max="10731" width="11.42578125" style="30"/>
    <col min="10732" max="10732" width="2.7109375" style="30" customWidth="1"/>
    <col min="10733" max="10733" width="0" style="30" hidden="1" customWidth="1"/>
    <col min="10734" max="10734" width="36.42578125" style="30" customWidth="1"/>
    <col min="10735" max="10735" width="32.42578125" style="30" customWidth="1"/>
    <col min="10736" max="10736" width="32.28515625" style="30" customWidth="1"/>
    <col min="10737" max="10737" width="26.5703125" style="30" customWidth="1"/>
    <col min="10738" max="10738" width="20" style="30" customWidth="1"/>
    <col min="10739" max="10739" width="10.140625" style="30" customWidth="1"/>
    <col min="10740" max="10740" width="10.28515625" style="30" customWidth="1"/>
    <col min="10741" max="10741" width="14.28515625" style="30" customWidth="1"/>
    <col min="10742" max="10742" width="9.7109375" style="30" customWidth="1"/>
    <col min="10743" max="10743" width="25" style="30" customWidth="1"/>
    <col min="10744" max="10744" width="11.5703125" style="30" customWidth="1"/>
    <col min="10745" max="10748" width="5.140625" style="30" customWidth="1"/>
    <col min="10749" max="10749" width="8.42578125" style="30" customWidth="1"/>
    <col min="10750" max="10751" width="0" style="30" hidden="1" customWidth="1"/>
    <col min="10752" max="10752" width="10.28515625" style="30" customWidth="1"/>
    <col min="10753" max="10753" width="9.5703125" style="30" customWidth="1"/>
    <col min="10754" max="10754" width="0" style="30" hidden="1" customWidth="1"/>
    <col min="10755" max="10755" width="9" style="30" customWidth="1"/>
    <col min="10756" max="10756" width="5.140625" style="30" customWidth="1"/>
    <col min="10757" max="10757" width="3.5703125" style="30" customWidth="1"/>
    <col min="10758" max="10758" width="4" style="30" customWidth="1"/>
    <col min="10759" max="10759" width="29.28515625" style="30" customWidth="1"/>
    <col min="10760" max="10760" width="4.7109375" style="30" customWidth="1"/>
    <col min="10761" max="10761" width="4.85546875" style="30" customWidth="1"/>
    <col min="10762" max="10763" width="14.140625" style="30" customWidth="1"/>
    <col min="10764" max="10764" width="17.7109375" style="30" customWidth="1"/>
    <col min="10765" max="10765" width="10" style="30" customWidth="1"/>
    <col min="10766" max="10766" width="10.42578125" style="30" customWidth="1"/>
    <col min="10767" max="10767" width="26.7109375" style="30" customWidth="1"/>
    <col min="10768" max="10768" width="11.42578125" style="30"/>
    <col min="10769" max="10769" width="11.28515625" style="30" customWidth="1"/>
    <col min="10770" max="10770" width="0" style="30" hidden="1" customWidth="1"/>
    <col min="10771" max="10987" width="11.42578125" style="30"/>
    <col min="10988" max="10988" width="2.7109375" style="30" customWidth="1"/>
    <col min="10989" max="10989" width="0" style="30" hidden="1" customWidth="1"/>
    <col min="10990" max="10990" width="36.42578125" style="30" customWidth="1"/>
    <col min="10991" max="10991" width="32.42578125" style="30" customWidth="1"/>
    <col min="10992" max="10992" width="32.28515625" style="30" customWidth="1"/>
    <col min="10993" max="10993" width="26.5703125" style="30" customWidth="1"/>
    <col min="10994" max="10994" width="20" style="30" customWidth="1"/>
    <col min="10995" max="10995" width="10.140625" style="30" customWidth="1"/>
    <col min="10996" max="10996" width="10.28515625" style="30" customWidth="1"/>
    <col min="10997" max="10997" width="14.28515625" style="30" customWidth="1"/>
    <col min="10998" max="10998" width="9.7109375" style="30" customWidth="1"/>
    <col min="10999" max="10999" width="25" style="30" customWidth="1"/>
    <col min="11000" max="11000" width="11.5703125" style="30" customWidth="1"/>
    <col min="11001" max="11004" width="5.140625" style="30" customWidth="1"/>
    <col min="11005" max="11005" width="8.42578125" style="30" customWidth="1"/>
    <col min="11006" max="11007" width="0" style="30" hidden="1" customWidth="1"/>
    <col min="11008" max="11008" width="10.28515625" style="30" customWidth="1"/>
    <col min="11009" max="11009" width="9.5703125" style="30" customWidth="1"/>
    <col min="11010" max="11010" width="0" style="30" hidden="1" customWidth="1"/>
    <col min="11011" max="11011" width="9" style="30" customWidth="1"/>
    <col min="11012" max="11012" width="5.140625" style="30" customWidth="1"/>
    <col min="11013" max="11013" width="3.5703125" style="30" customWidth="1"/>
    <col min="11014" max="11014" width="4" style="30" customWidth="1"/>
    <col min="11015" max="11015" width="29.28515625" style="30" customWidth="1"/>
    <col min="11016" max="11016" width="4.7109375" style="30" customWidth="1"/>
    <col min="11017" max="11017" width="4.85546875" style="30" customWidth="1"/>
    <col min="11018" max="11019" width="14.140625" style="30" customWidth="1"/>
    <col min="11020" max="11020" width="17.7109375" style="30" customWidth="1"/>
    <col min="11021" max="11021" width="10" style="30" customWidth="1"/>
    <col min="11022" max="11022" width="10.42578125" style="30" customWidth="1"/>
    <col min="11023" max="11023" width="26.7109375" style="30" customWidth="1"/>
    <col min="11024" max="11024" width="11.42578125" style="30"/>
    <col min="11025" max="11025" width="11.28515625" style="30" customWidth="1"/>
    <col min="11026" max="11026" width="0" style="30" hidden="1" customWidth="1"/>
    <col min="11027" max="11243" width="11.42578125" style="30"/>
    <col min="11244" max="11244" width="2.7109375" style="30" customWidth="1"/>
    <col min="11245" max="11245" width="0" style="30" hidden="1" customWidth="1"/>
    <col min="11246" max="11246" width="36.42578125" style="30" customWidth="1"/>
    <col min="11247" max="11247" width="32.42578125" style="30" customWidth="1"/>
    <col min="11248" max="11248" width="32.28515625" style="30" customWidth="1"/>
    <col min="11249" max="11249" width="26.5703125" style="30" customWidth="1"/>
    <col min="11250" max="11250" width="20" style="30" customWidth="1"/>
    <col min="11251" max="11251" width="10.140625" style="30" customWidth="1"/>
    <col min="11252" max="11252" width="10.28515625" style="30" customWidth="1"/>
    <col min="11253" max="11253" width="14.28515625" style="30" customWidth="1"/>
    <col min="11254" max="11254" width="9.7109375" style="30" customWidth="1"/>
    <col min="11255" max="11255" width="25" style="30" customWidth="1"/>
    <col min="11256" max="11256" width="11.5703125" style="30" customWidth="1"/>
    <col min="11257" max="11260" width="5.140625" style="30" customWidth="1"/>
    <col min="11261" max="11261" width="8.42578125" style="30" customWidth="1"/>
    <col min="11262" max="11263" width="0" style="30" hidden="1" customWidth="1"/>
    <col min="11264" max="11264" width="10.28515625" style="30" customWidth="1"/>
    <col min="11265" max="11265" width="9.5703125" style="30" customWidth="1"/>
    <col min="11266" max="11266" width="0" style="30" hidden="1" customWidth="1"/>
    <col min="11267" max="11267" width="9" style="30" customWidth="1"/>
    <col min="11268" max="11268" width="5.140625" style="30" customWidth="1"/>
    <col min="11269" max="11269" width="3.5703125" style="30" customWidth="1"/>
    <col min="11270" max="11270" width="4" style="30" customWidth="1"/>
    <col min="11271" max="11271" width="29.28515625" style="30" customWidth="1"/>
    <col min="11272" max="11272" width="4.7109375" style="30" customWidth="1"/>
    <col min="11273" max="11273" width="4.85546875" style="30" customWidth="1"/>
    <col min="11274" max="11275" width="14.140625" style="30" customWidth="1"/>
    <col min="11276" max="11276" width="17.7109375" style="30" customWidth="1"/>
    <col min="11277" max="11277" width="10" style="30" customWidth="1"/>
    <col min="11278" max="11278" width="10.42578125" style="30" customWidth="1"/>
    <col min="11279" max="11279" width="26.7109375" style="30" customWidth="1"/>
    <col min="11280" max="11280" width="11.42578125" style="30"/>
    <col min="11281" max="11281" width="11.28515625" style="30" customWidth="1"/>
    <col min="11282" max="11282" width="0" style="30" hidden="1" customWidth="1"/>
    <col min="11283" max="11499" width="11.42578125" style="30"/>
    <col min="11500" max="11500" width="2.7109375" style="30" customWidth="1"/>
    <col min="11501" max="11501" width="0" style="30" hidden="1" customWidth="1"/>
    <col min="11502" max="11502" width="36.42578125" style="30" customWidth="1"/>
    <col min="11503" max="11503" width="32.42578125" style="30" customWidth="1"/>
    <col min="11504" max="11504" width="32.28515625" style="30" customWidth="1"/>
    <col min="11505" max="11505" width="26.5703125" style="30" customWidth="1"/>
    <col min="11506" max="11506" width="20" style="30" customWidth="1"/>
    <col min="11507" max="11507" width="10.140625" style="30" customWidth="1"/>
    <col min="11508" max="11508" width="10.28515625" style="30" customWidth="1"/>
    <col min="11509" max="11509" width="14.28515625" style="30" customWidth="1"/>
    <col min="11510" max="11510" width="9.7109375" style="30" customWidth="1"/>
    <col min="11511" max="11511" width="25" style="30" customWidth="1"/>
    <col min="11512" max="11512" width="11.5703125" style="30" customWidth="1"/>
    <col min="11513" max="11516" width="5.140625" style="30" customWidth="1"/>
    <col min="11517" max="11517" width="8.42578125" style="30" customWidth="1"/>
    <col min="11518" max="11519" width="0" style="30" hidden="1" customWidth="1"/>
    <col min="11520" max="11520" width="10.28515625" style="30" customWidth="1"/>
    <col min="11521" max="11521" width="9.5703125" style="30" customWidth="1"/>
    <col min="11522" max="11522" width="0" style="30" hidden="1" customWidth="1"/>
    <col min="11523" max="11523" width="9" style="30" customWidth="1"/>
    <col min="11524" max="11524" width="5.140625" style="30" customWidth="1"/>
    <col min="11525" max="11525" width="3.5703125" style="30" customWidth="1"/>
    <col min="11526" max="11526" width="4" style="30" customWidth="1"/>
    <col min="11527" max="11527" width="29.28515625" style="30" customWidth="1"/>
    <col min="11528" max="11528" width="4.7109375" style="30" customWidth="1"/>
    <col min="11529" max="11529" width="4.85546875" style="30" customWidth="1"/>
    <col min="11530" max="11531" width="14.140625" style="30" customWidth="1"/>
    <col min="11532" max="11532" width="17.7109375" style="30" customWidth="1"/>
    <col min="11533" max="11533" width="10" style="30" customWidth="1"/>
    <col min="11534" max="11534" width="10.42578125" style="30" customWidth="1"/>
    <col min="11535" max="11535" width="26.7109375" style="30" customWidth="1"/>
    <col min="11536" max="11536" width="11.42578125" style="30"/>
    <col min="11537" max="11537" width="11.28515625" style="30" customWidth="1"/>
    <col min="11538" max="11538" width="0" style="30" hidden="1" customWidth="1"/>
    <col min="11539" max="11755" width="11.42578125" style="30"/>
    <col min="11756" max="11756" width="2.7109375" style="30" customWidth="1"/>
    <col min="11757" max="11757" width="0" style="30" hidden="1" customWidth="1"/>
    <col min="11758" max="11758" width="36.42578125" style="30" customWidth="1"/>
    <col min="11759" max="11759" width="32.42578125" style="30" customWidth="1"/>
    <col min="11760" max="11760" width="32.28515625" style="30" customWidth="1"/>
    <col min="11761" max="11761" width="26.5703125" style="30" customWidth="1"/>
    <col min="11762" max="11762" width="20" style="30" customWidth="1"/>
    <col min="11763" max="11763" width="10.140625" style="30" customWidth="1"/>
    <col min="11764" max="11764" width="10.28515625" style="30" customWidth="1"/>
    <col min="11765" max="11765" width="14.28515625" style="30" customWidth="1"/>
    <col min="11766" max="11766" width="9.7109375" style="30" customWidth="1"/>
    <col min="11767" max="11767" width="25" style="30" customWidth="1"/>
    <col min="11768" max="11768" width="11.5703125" style="30" customWidth="1"/>
    <col min="11769" max="11772" width="5.140625" style="30" customWidth="1"/>
    <col min="11773" max="11773" width="8.42578125" style="30" customWidth="1"/>
    <col min="11774" max="11775" width="0" style="30" hidden="1" customWidth="1"/>
    <col min="11776" max="11776" width="10.28515625" style="30" customWidth="1"/>
    <col min="11777" max="11777" width="9.5703125" style="30" customWidth="1"/>
    <col min="11778" max="11778" width="0" style="30" hidden="1" customWidth="1"/>
    <col min="11779" max="11779" width="9" style="30" customWidth="1"/>
    <col min="11780" max="11780" width="5.140625" style="30" customWidth="1"/>
    <col min="11781" max="11781" width="3.5703125" style="30" customWidth="1"/>
    <col min="11782" max="11782" width="4" style="30" customWidth="1"/>
    <col min="11783" max="11783" width="29.28515625" style="30" customWidth="1"/>
    <col min="11784" max="11784" width="4.7109375" style="30" customWidth="1"/>
    <col min="11785" max="11785" width="4.85546875" style="30" customWidth="1"/>
    <col min="11786" max="11787" width="14.140625" style="30" customWidth="1"/>
    <col min="11788" max="11788" width="17.7109375" style="30" customWidth="1"/>
    <col min="11789" max="11789" width="10" style="30" customWidth="1"/>
    <col min="11790" max="11790" width="10.42578125" style="30" customWidth="1"/>
    <col min="11791" max="11791" width="26.7109375" style="30" customWidth="1"/>
    <col min="11792" max="11792" width="11.42578125" style="30"/>
    <col min="11793" max="11793" width="11.28515625" style="30" customWidth="1"/>
    <col min="11794" max="11794" width="0" style="30" hidden="1" customWidth="1"/>
    <col min="11795" max="12011" width="11.42578125" style="30"/>
    <col min="12012" max="12012" width="2.7109375" style="30" customWidth="1"/>
    <col min="12013" max="12013" width="0" style="30" hidden="1" customWidth="1"/>
    <col min="12014" max="12014" width="36.42578125" style="30" customWidth="1"/>
    <col min="12015" max="12015" width="32.42578125" style="30" customWidth="1"/>
    <col min="12016" max="12016" width="32.28515625" style="30" customWidth="1"/>
    <col min="12017" max="12017" width="26.5703125" style="30" customWidth="1"/>
    <col min="12018" max="12018" width="20" style="30" customWidth="1"/>
    <col min="12019" max="12019" width="10.140625" style="30" customWidth="1"/>
    <col min="12020" max="12020" width="10.28515625" style="30" customWidth="1"/>
    <col min="12021" max="12021" width="14.28515625" style="30" customWidth="1"/>
    <col min="12022" max="12022" width="9.7109375" style="30" customWidth="1"/>
    <col min="12023" max="12023" width="25" style="30" customWidth="1"/>
    <col min="12024" max="12024" width="11.5703125" style="30" customWidth="1"/>
    <col min="12025" max="12028" width="5.140625" style="30" customWidth="1"/>
    <col min="12029" max="12029" width="8.42578125" style="30" customWidth="1"/>
    <col min="12030" max="12031" width="0" style="30" hidden="1" customWidth="1"/>
    <col min="12032" max="12032" width="10.28515625" style="30" customWidth="1"/>
    <col min="12033" max="12033" width="9.5703125" style="30" customWidth="1"/>
    <col min="12034" max="12034" width="0" style="30" hidden="1" customWidth="1"/>
    <col min="12035" max="12035" width="9" style="30" customWidth="1"/>
    <col min="12036" max="12036" width="5.140625" style="30" customWidth="1"/>
    <col min="12037" max="12037" width="3.5703125" style="30" customWidth="1"/>
    <col min="12038" max="12038" width="4" style="30" customWidth="1"/>
    <col min="12039" max="12039" width="29.28515625" style="30" customWidth="1"/>
    <col min="12040" max="12040" width="4.7109375" style="30" customWidth="1"/>
    <col min="12041" max="12041" width="4.85546875" style="30" customWidth="1"/>
    <col min="12042" max="12043" width="14.140625" style="30" customWidth="1"/>
    <col min="12044" max="12044" width="17.7109375" style="30" customWidth="1"/>
    <col min="12045" max="12045" width="10" style="30" customWidth="1"/>
    <col min="12046" max="12046" width="10.42578125" style="30" customWidth="1"/>
    <col min="12047" max="12047" width="26.7109375" style="30" customWidth="1"/>
    <col min="12048" max="12048" width="11.42578125" style="30"/>
    <col min="12049" max="12049" width="11.28515625" style="30" customWidth="1"/>
    <col min="12050" max="12050" width="0" style="30" hidden="1" customWidth="1"/>
    <col min="12051" max="12267" width="11.42578125" style="30"/>
    <col min="12268" max="12268" width="2.7109375" style="30" customWidth="1"/>
    <col min="12269" max="12269" width="0" style="30" hidden="1" customWidth="1"/>
    <col min="12270" max="12270" width="36.42578125" style="30" customWidth="1"/>
    <col min="12271" max="12271" width="32.42578125" style="30" customWidth="1"/>
    <col min="12272" max="12272" width="32.28515625" style="30" customWidth="1"/>
    <col min="12273" max="12273" width="26.5703125" style="30" customWidth="1"/>
    <col min="12274" max="12274" width="20" style="30" customWidth="1"/>
    <col min="12275" max="12275" width="10.140625" style="30" customWidth="1"/>
    <col min="12276" max="12276" width="10.28515625" style="30" customWidth="1"/>
    <col min="12277" max="12277" width="14.28515625" style="30" customWidth="1"/>
    <col min="12278" max="12278" width="9.7109375" style="30" customWidth="1"/>
    <col min="12279" max="12279" width="25" style="30" customWidth="1"/>
    <col min="12280" max="12280" width="11.5703125" style="30" customWidth="1"/>
    <col min="12281" max="12284" width="5.140625" style="30" customWidth="1"/>
    <col min="12285" max="12285" width="8.42578125" style="30" customWidth="1"/>
    <col min="12286" max="12287" width="0" style="30" hidden="1" customWidth="1"/>
    <col min="12288" max="12288" width="10.28515625" style="30" customWidth="1"/>
    <col min="12289" max="12289" width="9.5703125" style="30" customWidth="1"/>
    <col min="12290" max="12290" width="0" style="30" hidden="1" customWidth="1"/>
    <col min="12291" max="12291" width="9" style="30" customWidth="1"/>
    <col min="12292" max="12292" width="5.140625" style="30" customWidth="1"/>
    <col min="12293" max="12293" width="3.5703125" style="30" customWidth="1"/>
    <col min="12294" max="12294" width="4" style="30" customWidth="1"/>
    <col min="12295" max="12295" width="29.28515625" style="30" customWidth="1"/>
    <col min="12296" max="12296" width="4.7109375" style="30" customWidth="1"/>
    <col min="12297" max="12297" width="4.85546875" style="30" customWidth="1"/>
    <col min="12298" max="12299" width="14.140625" style="30" customWidth="1"/>
    <col min="12300" max="12300" width="17.7109375" style="30" customWidth="1"/>
    <col min="12301" max="12301" width="10" style="30" customWidth="1"/>
    <col min="12302" max="12302" width="10.42578125" style="30" customWidth="1"/>
    <col min="12303" max="12303" width="26.7109375" style="30" customWidth="1"/>
    <col min="12304" max="12304" width="11.42578125" style="30"/>
    <col min="12305" max="12305" width="11.28515625" style="30" customWidth="1"/>
    <col min="12306" max="12306" width="0" style="30" hidden="1" customWidth="1"/>
    <col min="12307" max="12523" width="11.42578125" style="30"/>
    <col min="12524" max="12524" width="2.7109375" style="30" customWidth="1"/>
    <col min="12525" max="12525" width="0" style="30" hidden="1" customWidth="1"/>
    <col min="12526" max="12526" width="36.42578125" style="30" customWidth="1"/>
    <col min="12527" max="12527" width="32.42578125" style="30" customWidth="1"/>
    <col min="12528" max="12528" width="32.28515625" style="30" customWidth="1"/>
    <col min="12529" max="12529" width="26.5703125" style="30" customWidth="1"/>
    <col min="12530" max="12530" width="20" style="30" customWidth="1"/>
    <col min="12531" max="12531" width="10.140625" style="30" customWidth="1"/>
    <col min="12532" max="12532" width="10.28515625" style="30" customWidth="1"/>
    <col min="12533" max="12533" width="14.28515625" style="30" customWidth="1"/>
    <col min="12534" max="12534" width="9.7109375" style="30" customWidth="1"/>
    <col min="12535" max="12535" width="25" style="30" customWidth="1"/>
    <col min="12536" max="12536" width="11.5703125" style="30" customWidth="1"/>
    <col min="12537" max="12540" width="5.140625" style="30" customWidth="1"/>
    <col min="12541" max="12541" width="8.42578125" style="30" customWidth="1"/>
    <col min="12542" max="12543" width="0" style="30" hidden="1" customWidth="1"/>
    <col min="12544" max="12544" width="10.28515625" style="30" customWidth="1"/>
    <col min="12545" max="12545" width="9.5703125" style="30" customWidth="1"/>
    <col min="12546" max="12546" width="0" style="30" hidden="1" customWidth="1"/>
    <col min="12547" max="12547" width="9" style="30" customWidth="1"/>
    <col min="12548" max="12548" width="5.140625" style="30" customWidth="1"/>
    <col min="12549" max="12549" width="3.5703125" style="30" customWidth="1"/>
    <col min="12550" max="12550" width="4" style="30" customWidth="1"/>
    <col min="12551" max="12551" width="29.28515625" style="30" customWidth="1"/>
    <col min="12552" max="12552" width="4.7109375" style="30" customWidth="1"/>
    <col min="12553" max="12553" width="4.85546875" style="30" customWidth="1"/>
    <col min="12554" max="12555" width="14.140625" style="30" customWidth="1"/>
    <col min="12556" max="12556" width="17.7109375" style="30" customWidth="1"/>
    <col min="12557" max="12557" width="10" style="30" customWidth="1"/>
    <col min="12558" max="12558" width="10.42578125" style="30" customWidth="1"/>
    <col min="12559" max="12559" width="26.7109375" style="30" customWidth="1"/>
    <col min="12560" max="12560" width="11.42578125" style="30"/>
    <col min="12561" max="12561" width="11.28515625" style="30" customWidth="1"/>
    <col min="12562" max="12562" width="0" style="30" hidden="1" customWidth="1"/>
    <col min="12563" max="12779" width="11.42578125" style="30"/>
    <col min="12780" max="12780" width="2.7109375" style="30" customWidth="1"/>
    <col min="12781" max="12781" width="0" style="30" hidden="1" customWidth="1"/>
    <col min="12782" max="12782" width="36.42578125" style="30" customWidth="1"/>
    <col min="12783" max="12783" width="32.42578125" style="30" customWidth="1"/>
    <col min="12784" max="12784" width="32.28515625" style="30" customWidth="1"/>
    <col min="12785" max="12785" width="26.5703125" style="30" customWidth="1"/>
    <col min="12786" max="12786" width="20" style="30" customWidth="1"/>
    <col min="12787" max="12787" width="10.140625" style="30" customWidth="1"/>
    <col min="12788" max="12788" width="10.28515625" style="30" customWidth="1"/>
    <col min="12789" max="12789" width="14.28515625" style="30" customWidth="1"/>
    <col min="12790" max="12790" width="9.7109375" style="30" customWidth="1"/>
    <col min="12791" max="12791" width="25" style="30" customWidth="1"/>
    <col min="12792" max="12792" width="11.5703125" style="30" customWidth="1"/>
    <col min="12793" max="12796" width="5.140625" style="30" customWidth="1"/>
    <col min="12797" max="12797" width="8.42578125" style="30" customWidth="1"/>
    <col min="12798" max="12799" width="0" style="30" hidden="1" customWidth="1"/>
    <col min="12800" max="12800" width="10.28515625" style="30" customWidth="1"/>
    <col min="12801" max="12801" width="9.5703125" style="30" customWidth="1"/>
    <col min="12802" max="12802" width="0" style="30" hidden="1" customWidth="1"/>
    <col min="12803" max="12803" width="9" style="30" customWidth="1"/>
    <col min="12804" max="12804" width="5.140625" style="30" customWidth="1"/>
    <col min="12805" max="12805" width="3.5703125" style="30" customWidth="1"/>
    <col min="12806" max="12806" width="4" style="30" customWidth="1"/>
    <col min="12807" max="12807" width="29.28515625" style="30" customWidth="1"/>
    <col min="12808" max="12808" width="4.7109375" style="30" customWidth="1"/>
    <col min="12809" max="12809" width="4.85546875" style="30" customWidth="1"/>
    <col min="12810" max="12811" width="14.140625" style="30" customWidth="1"/>
    <col min="12812" max="12812" width="17.7109375" style="30" customWidth="1"/>
    <col min="12813" max="12813" width="10" style="30" customWidth="1"/>
    <col min="12814" max="12814" width="10.42578125" style="30" customWidth="1"/>
    <col min="12815" max="12815" width="26.7109375" style="30" customWidth="1"/>
    <col min="12816" max="12816" width="11.42578125" style="30"/>
    <col min="12817" max="12817" width="11.28515625" style="30" customWidth="1"/>
    <col min="12818" max="12818" width="0" style="30" hidden="1" customWidth="1"/>
    <col min="12819" max="13035" width="11.42578125" style="30"/>
    <col min="13036" max="13036" width="2.7109375" style="30" customWidth="1"/>
    <col min="13037" max="13037" width="0" style="30" hidden="1" customWidth="1"/>
    <col min="13038" max="13038" width="36.42578125" style="30" customWidth="1"/>
    <col min="13039" max="13039" width="32.42578125" style="30" customWidth="1"/>
    <col min="13040" max="13040" width="32.28515625" style="30" customWidth="1"/>
    <col min="13041" max="13041" width="26.5703125" style="30" customWidth="1"/>
    <col min="13042" max="13042" width="20" style="30" customWidth="1"/>
    <col min="13043" max="13043" width="10.140625" style="30" customWidth="1"/>
    <col min="13044" max="13044" width="10.28515625" style="30" customWidth="1"/>
    <col min="13045" max="13045" width="14.28515625" style="30" customWidth="1"/>
    <col min="13046" max="13046" width="9.7109375" style="30" customWidth="1"/>
    <col min="13047" max="13047" width="25" style="30" customWidth="1"/>
    <col min="13048" max="13048" width="11.5703125" style="30" customWidth="1"/>
    <col min="13049" max="13052" width="5.140625" style="30" customWidth="1"/>
    <col min="13053" max="13053" width="8.42578125" style="30" customWidth="1"/>
    <col min="13054" max="13055" width="0" style="30" hidden="1" customWidth="1"/>
    <col min="13056" max="13056" width="10.28515625" style="30" customWidth="1"/>
    <col min="13057" max="13057" width="9.5703125" style="30" customWidth="1"/>
    <col min="13058" max="13058" width="0" style="30" hidden="1" customWidth="1"/>
    <col min="13059" max="13059" width="9" style="30" customWidth="1"/>
    <col min="13060" max="13060" width="5.140625" style="30" customWidth="1"/>
    <col min="13061" max="13061" width="3.5703125" style="30" customWidth="1"/>
    <col min="13062" max="13062" width="4" style="30" customWidth="1"/>
    <col min="13063" max="13063" width="29.28515625" style="30" customWidth="1"/>
    <col min="13064" max="13064" width="4.7109375" style="30" customWidth="1"/>
    <col min="13065" max="13065" width="4.85546875" style="30" customWidth="1"/>
    <col min="13066" max="13067" width="14.140625" style="30" customWidth="1"/>
    <col min="13068" max="13068" width="17.7109375" style="30" customWidth="1"/>
    <col min="13069" max="13069" width="10" style="30" customWidth="1"/>
    <col min="13070" max="13070" width="10.42578125" style="30" customWidth="1"/>
    <col min="13071" max="13071" width="26.7109375" style="30" customWidth="1"/>
    <col min="13072" max="13072" width="11.42578125" style="30"/>
    <col min="13073" max="13073" width="11.28515625" style="30" customWidth="1"/>
    <col min="13074" max="13074" width="0" style="30" hidden="1" customWidth="1"/>
    <col min="13075" max="13291" width="11.42578125" style="30"/>
    <col min="13292" max="13292" width="2.7109375" style="30" customWidth="1"/>
    <col min="13293" max="13293" width="0" style="30" hidden="1" customWidth="1"/>
    <col min="13294" max="13294" width="36.42578125" style="30" customWidth="1"/>
    <col min="13295" max="13295" width="32.42578125" style="30" customWidth="1"/>
    <col min="13296" max="13296" width="32.28515625" style="30" customWidth="1"/>
    <col min="13297" max="13297" width="26.5703125" style="30" customWidth="1"/>
    <col min="13298" max="13298" width="20" style="30" customWidth="1"/>
    <col min="13299" max="13299" width="10.140625" style="30" customWidth="1"/>
    <col min="13300" max="13300" width="10.28515625" style="30" customWidth="1"/>
    <col min="13301" max="13301" width="14.28515625" style="30" customWidth="1"/>
    <col min="13302" max="13302" width="9.7109375" style="30" customWidth="1"/>
    <col min="13303" max="13303" width="25" style="30" customWidth="1"/>
    <col min="13304" max="13304" width="11.5703125" style="30" customWidth="1"/>
    <col min="13305" max="13308" width="5.140625" style="30" customWidth="1"/>
    <col min="13309" max="13309" width="8.42578125" style="30" customWidth="1"/>
    <col min="13310" max="13311" width="0" style="30" hidden="1" customWidth="1"/>
    <col min="13312" max="13312" width="10.28515625" style="30" customWidth="1"/>
    <col min="13313" max="13313" width="9.5703125" style="30" customWidth="1"/>
    <col min="13314" max="13314" width="0" style="30" hidden="1" customWidth="1"/>
    <col min="13315" max="13315" width="9" style="30" customWidth="1"/>
    <col min="13316" max="13316" width="5.140625" style="30" customWidth="1"/>
    <col min="13317" max="13317" width="3.5703125" style="30" customWidth="1"/>
    <col min="13318" max="13318" width="4" style="30" customWidth="1"/>
    <col min="13319" max="13319" width="29.28515625" style="30" customWidth="1"/>
    <col min="13320" max="13320" width="4.7109375" style="30" customWidth="1"/>
    <col min="13321" max="13321" width="4.85546875" style="30" customWidth="1"/>
    <col min="13322" max="13323" width="14.140625" style="30" customWidth="1"/>
    <col min="13324" max="13324" width="17.7109375" style="30" customWidth="1"/>
    <col min="13325" max="13325" width="10" style="30" customWidth="1"/>
    <col min="13326" max="13326" width="10.42578125" style="30" customWidth="1"/>
    <col min="13327" max="13327" width="26.7109375" style="30" customWidth="1"/>
    <col min="13328" max="13328" width="11.42578125" style="30"/>
    <col min="13329" max="13329" width="11.28515625" style="30" customWidth="1"/>
    <col min="13330" max="13330" width="0" style="30" hidden="1" customWidth="1"/>
    <col min="13331" max="13547" width="11.42578125" style="30"/>
    <col min="13548" max="13548" width="2.7109375" style="30" customWidth="1"/>
    <col min="13549" max="13549" width="0" style="30" hidden="1" customWidth="1"/>
    <col min="13550" max="13550" width="36.42578125" style="30" customWidth="1"/>
    <col min="13551" max="13551" width="32.42578125" style="30" customWidth="1"/>
    <col min="13552" max="13552" width="32.28515625" style="30" customWidth="1"/>
    <col min="13553" max="13553" width="26.5703125" style="30" customWidth="1"/>
    <col min="13554" max="13554" width="20" style="30" customWidth="1"/>
    <col min="13555" max="13555" width="10.140625" style="30" customWidth="1"/>
    <col min="13556" max="13556" width="10.28515625" style="30" customWidth="1"/>
    <col min="13557" max="13557" width="14.28515625" style="30" customWidth="1"/>
    <col min="13558" max="13558" width="9.7109375" style="30" customWidth="1"/>
    <col min="13559" max="13559" width="25" style="30" customWidth="1"/>
    <col min="13560" max="13560" width="11.5703125" style="30" customWidth="1"/>
    <col min="13561" max="13564" width="5.140625" style="30" customWidth="1"/>
    <col min="13565" max="13565" width="8.42578125" style="30" customWidth="1"/>
    <col min="13566" max="13567" width="0" style="30" hidden="1" customWidth="1"/>
    <col min="13568" max="13568" width="10.28515625" style="30" customWidth="1"/>
    <col min="13569" max="13569" width="9.5703125" style="30" customWidth="1"/>
    <col min="13570" max="13570" width="0" style="30" hidden="1" customWidth="1"/>
    <col min="13571" max="13571" width="9" style="30" customWidth="1"/>
    <col min="13572" max="13572" width="5.140625" style="30" customWidth="1"/>
    <col min="13573" max="13573" width="3.5703125" style="30" customWidth="1"/>
    <col min="13574" max="13574" width="4" style="30" customWidth="1"/>
    <col min="13575" max="13575" width="29.28515625" style="30" customWidth="1"/>
    <col min="13576" max="13576" width="4.7109375" style="30" customWidth="1"/>
    <col min="13577" max="13577" width="4.85546875" style="30" customWidth="1"/>
    <col min="13578" max="13579" width="14.140625" style="30" customWidth="1"/>
    <col min="13580" max="13580" width="17.7109375" style="30" customWidth="1"/>
    <col min="13581" max="13581" width="10" style="30" customWidth="1"/>
    <col min="13582" max="13582" width="10.42578125" style="30" customWidth="1"/>
    <col min="13583" max="13583" width="26.7109375" style="30" customWidth="1"/>
    <col min="13584" max="13584" width="11.42578125" style="30"/>
    <col min="13585" max="13585" width="11.28515625" style="30" customWidth="1"/>
    <col min="13586" max="13586" width="0" style="30" hidden="1" customWidth="1"/>
    <col min="13587" max="13803" width="11.42578125" style="30"/>
    <col min="13804" max="13804" width="2.7109375" style="30" customWidth="1"/>
    <col min="13805" max="13805" width="0" style="30" hidden="1" customWidth="1"/>
    <col min="13806" max="13806" width="36.42578125" style="30" customWidth="1"/>
    <col min="13807" max="13807" width="32.42578125" style="30" customWidth="1"/>
    <col min="13808" max="13808" width="32.28515625" style="30" customWidth="1"/>
    <col min="13809" max="13809" width="26.5703125" style="30" customWidth="1"/>
    <col min="13810" max="13810" width="20" style="30" customWidth="1"/>
    <col min="13811" max="13811" width="10.140625" style="30" customWidth="1"/>
    <col min="13812" max="13812" width="10.28515625" style="30" customWidth="1"/>
    <col min="13813" max="13813" width="14.28515625" style="30" customWidth="1"/>
    <col min="13814" max="13814" width="9.7109375" style="30" customWidth="1"/>
    <col min="13815" max="13815" width="25" style="30" customWidth="1"/>
    <col min="13816" max="13816" width="11.5703125" style="30" customWidth="1"/>
    <col min="13817" max="13820" width="5.140625" style="30" customWidth="1"/>
    <col min="13821" max="13821" width="8.42578125" style="30" customWidth="1"/>
    <col min="13822" max="13823" width="0" style="30" hidden="1" customWidth="1"/>
    <col min="13824" max="13824" width="10.28515625" style="30" customWidth="1"/>
    <col min="13825" max="13825" width="9.5703125" style="30" customWidth="1"/>
    <col min="13826" max="13826" width="0" style="30" hidden="1" customWidth="1"/>
    <col min="13827" max="13827" width="9" style="30" customWidth="1"/>
    <col min="13828" max="13828" width="5.140625" style="30" customWidth="1"/>
    <col min="13829" max="13829" width="3.5703125" style="30" customWidth="1"/>
    <col min="13830" max="13830" width="4" style="30" customWidth="1"/>
    <col min="13831" max="13831" width="29.28515625" style="30" customWidth="1"/>
    <col min="13832" max="13832" width="4.7109375" style="30" customWidth="1"/>
    <col min="13833" max="13833" width="4.85546875" style="30" customWidth="1"/>
    <col min="13834" max="13835" width="14.140625" style="30" customWidth="1"/>
    <col min="13836" max="13836" width="17.7109375" style="30" customWidth="1"/>
    <col min="13837" max="13837" width="10" style="30" customWidth="1"/>
    <col min="13838" max="13838" width="10.42578125" style="30" customWidth="1"/>
    <col min="13839" max="13839" width="26.7109375" style="30" customWidth="1"/>
    <col min="13840" max="13840" width="11.42578125" style="30"/>
    <col min="13841" max="13841" width="11.28515625" style="30" customWidth="1"/>
    <col min="13842" max="13842" width="0" style="30" hidden="1" customWidth="1"/>
    <col min="13843" max="14059" width="11.42578125" style="30"/>
    <col min="14060" max="14060" width="2.7109375" style="30" customWidth="1"/>
    <col min="14061" max="14061" width="0" style="30" hidden="1" customWidth="1"/>
    <col min="14062" max="14062" width="36.42578125" style="30" customWidth="1"/>
    <col min="14063" max="14063" width="32.42578125" style="30" customWidth="1"/>
    <col min="14064" max="14064" width="32.28515625" style="30" customWidth="1"/>
    <col min="14065" max="14065" width="26.5703125" style="30" customWidth="1"/>
    <col min="14066" max="14066" width="20" style="30" customWidth="1"/>
    <col min="14067" max="14067" width="10.140625" style="30" customWidth="1"/>
    <col min="14068" max="14068" width="10.28515625" style="30" customWidth="1"/>
    <col min="14069" max="14069" width="14.28515625" style="30" customWidth="1"/>
    <col min="14070" max="14070" width="9.7109375" style="30" customWidth="1"/>
    <col min="14071" max="14071" width="25" style="30" customWidth="1"/>
    <col min="14072" max="14072" width="11.5703125" style="30" customWidth="1"/>
    <col min="14073" max="14076" width="5.140625" style="30" customWidth="1"/>
    <col min="14077" max="14077" width="8.42578125" style="30" customWidth="1"/>
    <col min="14078" max="14079" width="0" style="30" hidden="1" customWidth="1"/>
    <col min="14080" max="14080" width="10.28515625" style="30" customWidth="1"/>
    <col min="14081" max="14081" width="9.5703125" style="30" customWidth="1"/>
    <col min="14082" max="14082" width="0" style="30" hidden="1" customWidth="1"/>
    <col min="14083" max="14083" width="9" style="30" customWidth="1"/>
    <col min="14084" max="14084" width="5.140625" style="30" customWidth="1"/>
    <col min="14085" max="14085" width="3.5703125" style="30" customWidth="1"/>
    <col min="14086" max="14086" width="4" style="30" customWidth="1"/>
    <col min="14087" max="14087" width="29.28515625" style="30" customWidth="1"/>
    <col min="14088" max="14088" width="4.7109375" style="30" customWidth="1"/>
    <col min="14089" max="14089" width="4.85546875" style="30" customWidth="1"/>
    <col min="14090" max="14091" width="14.140625" style="30" customWidth="1"/>
    <col min="14092" max="14092" width="17.7109375" style="30" customWidth="1"/>
    <col min="14093" max="14093" width="10" style="30" customWidth="1"/>
    <col min="14094" max="14094" width="10.42578125" style="30" customWidth="1"/>
    <col min="14095" max="14095" width="26.7109375" style="30" customWidth="1"/>
    <col min="14096" max="14096" width="11.42578125" style="30"/>
    <col min="14097" max="14097" width="11.28515625" style="30" customWidth="1"/>
    <col min="14098" max="14098" width="0" style="30" hidden="1" customWidth="1"/>
    <col min="14099" max="14315" width="11.42578125" style="30"/>
    <col min="14316" max="14316" width="2.7109375" style="30" customWidth="1"/>
    <col min="14317" max="14317" width="0" style="30" hidden="1" customWidth="1"/>
    <col min="14318" max="14318" width="36.42578125" style="30" customWidth="1"/>
    <col min="14319" max="14319" width="32.42578125" style="30" customWidth="1"/>
    <col min="14320" max="14320" width="32.28515625" style="30" customWidth="1"/>
    <col min="14321" max="14321" width="26.5703125" style="30" customWidth="1"/>
    <col min="14322" max="14322" width="20" style="30" customWidth="1"/>
    <col min="14323" max="14323" width="10.140625" style="30" customWidth="1"/>
    <col min="14324" max="14324" width="10.28515625" style="30" customWidth="1"/>
    <col min="14325" max="14325" width="14.28515625" style="30" customWidth="1"/>
    <col min="14326" max="14326" width="9.7109375" style="30" customWidth="1"/>
    <col min="14327" max="14327" width="25" style="30" customWidth="1"/>
    <col min="14328" max="14328" width="11.5703125" style="30" customWidth="1"/>
    <col min="14329" max="14332" width="5.140625" style="30" customWidth="1"/>
    <col min="14333" max="14333" width="8.42578125" style="30" customWidth="1"/>
    <col min="14334" max="14335" width="0" style="30" hidden="1" customWidth="1"/>
    <col min="14336" max="14336" width="10.28515625" style="30" customWidth="1"/>
    <col min="14337" max="14337" width="9.5703125" style="30" customWidth="1"/>
    <col min="14338" max="14338" width="0" style="30" hidden="1" customWidth="1"/>
    <col min="14339" max="14339" width="9" style="30" customWidth="1"/>
    <col min="14340" max="14340" width="5.140625" style="30" customWidth="1"/>
    <col min="14341" max="14341" width="3.5703125" style="30" customWidth="1"/>
    <col min="14342" max="14342" width="4" style="30" customWidth="1"/>
    <col min="14343" max="14343" width="29.28515625" style="30" customWidth="1"/>
    <col min="14344" max="14344" width="4.7109375" style="30" customWidth="1"/>
    <col min="14345" max="14345" width="4.85546875" style="30" customWidth="1"/>
    <col min="14346" max="14347" width="14.140625" style="30" customWidth="1"/>
    <col min="14348" max="14348" width="17.7109375" style="30" customWidth="1"/>
    <col min="14349" max="14349" width="10" style="30" customWidth="1"/>
    <col min="14350" max="14350" width="10.42578125" style="30" customWidth="1"/>
    <col min="14351" max="14351" width="26.7109375" style="30" customWidth="1"/>
    <col min="14352" max="14352" width="11.42578125" style="30"/>
    <col min="14353" max="14353" width="11.28515625" style="30" customWidth="1"/>
    <col min="14354" max="14354" width="0" style="30" hidden="1" customWidth="1"/>
    <col min="14355" max="14571" width="11.42578125" style="30"/>
    <col min="14572" max="14572" width="2.7109375" style="30" customWidth="1"/>
    <col min="14573" max="14573" width="0" style="30" hidden="1" customWidth="1"/>
    <col min="14574" max="14574" width="36.42578125" style="30" customWidth="1"/>
    <col min="14575" max="14575" width="32.42578125" style="30" customWidth="1"/>
    <col min="14576" max="14576" width="32.28515625" style="30" customWidth="1"/>
    <col min="14577" max="14577" width="26.5703125" style="30" customWidth="1"/>
    <col min="14578" max="14578" width="20" style="30" customWidth="1"/>
    <col min="14579" max="14579" width="10.140625" style="30" customWidth="1"/>
    <col min="14580" max="14580" width="10.28515625" style="30" customWidth="1"/>
    <col min="14581" max="14581" width="14.28515625" style="30" customWidth="1"/>
    <col min="14582" max="14582" width="9.7109375" style="30" customWidth="1"/>
    <col min="14583" max="14583" width="25" style="30" customWidth="1"/>
    <col min="14584" max="14584" width="11.5703125" style="30" customWidth="1"/>
    <col min="14585" max="14588" width="5.140625" style="30" customWidth="1"/>
    <col min="14589" max="14589" width="8.42578125" style="30" customWidth="1"/>
    <col min="14590" max="14591" width="0" style="30" hidden="1" customWidth="1"/>
    <col min="14592" max="14592" width="10.28515625" style="30" customWidth="1"/>
    <col min="14593" max="14593" width="9.5703125" style="30" customWidth="1"/>
    <col min="14594" max="14594" width="0" style="30" hidden="1" customWidth="1"/>
    <col min="14595" max="14595" width="9" style="30" customWidth="1"/>
    <col min="14596" max="14596" width="5.140625" style="30" customWidth="1"/>
    <col min="14597" max="14597" width="3.5703125" style="30" customWidth="1"/>
    <col min="14598" max="14598" width="4" style="30" customWidth="1"/>
    <col min="14599" max="14599" width="29.28515625" style="30" customWidth="1"/>
    <col min="14600" max="14600" width="4.7109375" style="30" customWidth="1"/>
    <col min="14601" max="14601" width="4.85546875" style="30" customWidth="1"/>
    <col min="14602" max="14603" width="14.140625" style="30" customWidth="1"/>
    <col min="14604" max="14604" width="17.7109375" style="30" customWidth="1"/>
    <col min="14605" max="14605" width="10" style="30" customWidth="1"/>
    <col min="14606" max="14606" width="10.42578125" style="30" customWidth="1"/>
    <col min="14607" max="14607" width="26.7109375" style="30" customWidth="1"/>
    <col min="14608" max="14608" width="11.42578125" style="30"/>
    <col min="14609" max="14609" width="11.28515625" style="30" customWidth="1"/>
    <col min="14610" max="14610" width="0" style="30" hidden="1" customWidth="1"/>
    <col min="14611" max="14827" width="11.42578125" style="30"/>
    <col min="14828" max="14828" width="2.7109375" style="30" customWidth="1"/>
    <col min="14829" max="14829" width="0" style="30" hidden="1" customWidth="1"/>
    <col min="14830" max="14830" width="36.42578125" style="30" customWidth="1"/>
    <col min="14831" max="14831" width="32.42578125" style="30" customWidth="1"/>
    <col min="14832" max="14832" width="32.28515625" style="30" customWidth="1"/>
    <col min="14833" max="14833" width="26.5703125" style="30" customWidth="1"/>
    <col min="14834" max="14834" width="20" style="30" customWidth="1"/>
    <col min="14835" max="14835" width="10.140625" style="30" customWidth="1"/>
    <col min="14836" max="14836" width="10.28515625" style="30" customWidth="1"/>
    <col min="14837" max="14837" width="14.28515625" style="30" customWidth="1"/>
    <col min="14838" max="14838" width="9.7109375" style="30" customWidth="1"/>
    <col min="14839" max="14839" width="25" style="30" customWidth="1"/>
    <col min="14840" max="14840" width="11.5703125" style="30" customWidth="1"/>
    <col min="14841" max="14844" width="5.140625" style="30" customWidth="1"/>
    <col min="14845" max="14845" width="8.42578125" style="30" customWidth="1"/>
    <col min="14846" max="14847" width="0" style="30" hidden="1" customWidth="1"/>
    <col min="14848" max="14848" width="10.28515625" style="30" customWidth="1"/>
    <col min="14849" max="14849" width="9.5703125" style="30" customWidth="1"/>
    <col min="14850" max="14850" width="0" style="30" hidden="1" customWidth="1"/>
    <col min="14851" max="14851" width="9" style="30" customWidth="1"/>
    <col min="14852" max="14852" width="5.140625" style="30" customWidth="1"/>
    <col min="14853" max="14853" width="3.5703125" style="30" customWidth="1"/>
    <col min="14854" max="14854" width="4" style="30" customWidth="1"/>
    <col min="14855" max="14855" width="29.28515625" style="30" customWidth="1"/>
    <col min="14856" max="14856" width="4.7109375" style="30" customWidth="1"/>
    <col min="14857" max="14857" width="4.85546875" style="30" customWidth="1"/>
    <col min="14858" max="14859" width="14.140625" style="30" customWidth="1"/>
    <col min="14860" max="14860" width="17.7109375" style="30" customWidth="1"/>
    <col min="14861" max="14861" width="10" style="30" customWidth="1"/>
    <col min="14862" max="14862" width="10.42578125" style="30" customWidth="1"/>
    <col min="14863" max="14863" width="26.7109375" style="30" customWidth="1"/>
    <col min="14864" max="14864" width="11.42578125" style="30"/>
    <col min="14865" max="14865" width="11.28515625" style="30" customWidth="1"/>
    <col min="14866" max="14866" width="0" style="30" hidden="1" customWidth="1"/>
    <col min="14867" max="15083" width="11.42578125" style="30"/>
    <col min="15084" max="15084" width="2.7109375" style="30" customWidth="1"/>
    <col min="15085" max="15085" width="0" style="30" hidden="1" customWidth="1"/>
    <col min="15086" max="15086" width="36.42578125" style="30" customWidth="1"/>
    <col min="15087" max="15087" width="32.42578125" style="30" customWidth="1"/>
    <col min="15088" max="15088" width="32.28515625" style="30" customWidth="1"/>
    <col min="15089" max="15089" width="26.5703125" style="30" customWidth="1"/>
    <col min="15090" max="15090" width="20" style="30" customWidth="1"/>
    <col min="15091" max="15091" width="10.140625" style="30" customWidth="1"/>
    <col min="15092" max="15092" width="10.28515625" style="30" customWidth="1"/>
    <col min="15093" max="15093" width="14.28515625" style="30" customWidth="1"/>
    <col min="15094" max="15094" width="9.7109375" style="30" customWidth="1"/>
    <col min="15095" max="15095" width="25" style="30" customWidth="1"/>
    <col min="15096" max="15096" width="11.5703125" style="30" customWidth="1"/>
    <col min="15097" max="15100" width="5.140625" style="30" customWidth="1"/>
    <col min="15101" max="15101" width="8.42578125" style="30" customWidth="1"/>
    <col min="15102" max="15103" width="0" style="30" hidden="1" customWidth="1"/>
    <col min="15104" max="15104" width="10.28515625" style="30" customWidth="1"/>
    <col min="15105" max="15105" width="9.5703125" style="30" customWidth="1"/>
    <col min="15106" max="15106" width="0" style="30" hidden="1" customWidth="1"/>
    <col min="15107" max="15107" width="9" style="30" customWidth="1"/>
    <col min="15108" max="15108" width="5.140625" style="30" customWidth="1"/>
    <col min="15109" max="15109" width="3.5703125" style="30" customWidth="1"/>
    <col min="15110" max="15110" width="4" style="30" customWidth="1"/>
    <col min="15111" max="15111" width="29.28515625" style="30" customWidth="1"/>
    <col min="15112" max="15112" width="4.7109375" style="30" customWidth="1"/>
    <col min="15113" max="15113" width="4.85546875" style="30" customWidth="1"/>
    <col min="15114" max="15115" width="14.140625" style="30" customWidth="1"/>
    <col min="15116" max="15116" width="17.7109375" style="30" customWidth="1"/>
    <col min="15117" max="15117" width="10" style="30" customWidth="1"/>
    <col min="15118" max="15118" width="10.42578125" style="30" customWidth="1"/>
    <col min="15119" max="15119" width="26.7109375" style="30" customWidth="1"/>
    <col min="15120" max="15120" width="11.42578125" style="30"/>
    <col min="15121" max="15121" width="11.28515625" style="30" customWidth="1"/>
    <col min="15122" max="15122" width="0" style="30" hidden="1" customWidth="1"/>
    <col min="15123" max="15339" width="11.42578125" style="30"/>
    <col min="15340" max="15340" width="2.7109375" style="30" customWidth="1"/>
    <col min="15341" max="15341" width="0" style="30" hidden="1" customWidth="1"/>
    <col min="15342" max="15342" width="36.42578125" style="30" customWidth="1"/>
    <col min="15343" max="15343" width="32.42578125" style="30" customWidth="1"/>
    <col min="15344" max="15344" width="32.28515625" style="30" customWidth="1"/>
    <col min="15345" max="15345" width="26.5703125" style="30" customWidth="1"/>
    <col min="15346" max="15346" width="20" style="30" customWidth="1"/>
    <col min="15347" max="15347" width="10.140625" style="30" customWidth="1"/>
    <col min="15348" max="15348" width="10.28515625" style="30" customWidth="1"/>
    <col min="15349" max="15349" width="14.28515625" style="30" customWidth="1"/>
    <col min="15350" max="15350" width="9.7109375" style="30" customWidth="1"/>
    <col min="15351" max="15351" width="25" style="30" customWidth="1"/>
    <col min="15352" max="15352" width="11.5703125" style="30" customWidth="1"/>
    <col min="15353" max="15356" width="5.140625" style="30" customWidth="1"/>
    <col min="15357" max="15357" width="8.42578125" style="30" customWidth="1"/>
    <col min="15358" max="15359" width="0" style="30" hidden="1" customWidth="1"/>
    <col min="15360" max="15360" width="10.28515625" style="30" customWidth="1"/>
    <col min="15361" max="15361" width="9.5703125" style="30" customWidth="1"/>
    <col min="15362" max="15362" width="0" style="30" hidden="1" customWidth="1"/>
    <col min="15363" max="15363" width="9" style="30" customWidth="1"/>
    <col min="15364" max="15364" width="5.140625" style="30" customWidth="1"/>
    <col min="15365" max="15365" width="3.5703125" style="30" customWidth="1"/>
    <col min="15366" max="15366" width="4" style="30" customWidth="1"/>
    <col min="15367" max="15367" width="29.28515625" style="30" customWidth="1"/>
    <col min="15368" max="15368" width="4.7109375" style="30" customWidth="1"/>
    <col min="15369" max="15369" width="4.85546875" style="30" customWidth="1"/>
    <col min="15370" max="15371" width="14.140625" style="30" customWidth="1"/>
    <col min="15372" max="15372" width="17.7109375" style="30" customWidth="1"/>
    <col min="15373" max="15373" width="10" style="30" customWidth="1"/>
    <col min="15374" max="15374" width="10.42578125" style="30" customWidth="1"/>
    <col min="15375" max="15375" width="26.7109375" style="30" customWidth="1"/>
    <col min="15376" max="15376" width="11.42578125" style="30"/>
    <col min="15377" max="15377" width="11.28515625" style="30" customWidth="1"/>
    <col min="15378" max="15378" width="0" style="30" hidden="1" customWidth="1"/>
    <col min="15379" max="15595" width="11.42578125" style="30"/>
    <col min="15596" max="15596" width="2.7109375" style="30" customWidth="1"/>
    <col min="15597" max="15597" width="0" style="30" hidden="1" customWidth="1"/>
    <col min="15598" max="15598" width="36.42578125" style="30" customWidth="1"/>
    <col min="15599" max="15599" width="32.42578125" style="30" customWidth="1"/>
    <col min="15600" max="15600" width="32.28515625" style="30" customWidth="1"/>
    <col min="15601" max="15601" width="26.5703125" style="30" customWidth="1"/>
    <col min="15602" max="15602" width="20" style="30" customWidth="1"/>
    <col min="15603" max="15603" width="10.140625" style="30" customWidth="1"/>
    <col min="15604" max="15604" width="10.28515625" style="30" customWidth="1"/>
    <col min="15605" max="15605" width="14.28515625" style="30" customWidth="1"/>
    <col min="15606" max="15606" width="9.7109375" style="30" customWidth="1"/>
    <col min="15607" max="15607" width="25" style="30" customWidth="1"/>
    <col min="15608" max="15608" width="11.5703125" style="30" customWidth="1"/>
    <col min="15609" max="15612" width="5.140625" style="30" customWidth="1"/>
    <col min="15613" max="15613" width="8.42578125" style="30" customWidth="1"/>
    <col min="15614" max="15615" width="0" style="30" hidden="1" customWidth="1"/>
    <col min="15616" max="15616" width="10.28515625" style="30" customWidth="1"/>
    <col min="15617" max="15617" width="9.5703125" style="30" customWidth="1"/>
    <col min="15618" max="15618" width="0" style="30" hidden="1" customWidth="1"/>
    <col min="15619" max="15619" width="9" style="30" customWidth="1"/>
    <col min="15620" max="15620" width="5.140625" style="30" customWidth="1"/>
    <col min="15621" max="15621" width="3.5703125" style="30" customWidth="1"/>
    <col min="15622" max="15622" width="4" style="30" customWidth="1"/>
    <col min="15623" max="15623" width="29.28515625" style="30" customWidth="1"/>
    <col min="15624" max="15624" width="4.7109375" style="30" customWidth="1"/>
    <col min="15625" max="15625" width="4.85546875" style="30" customWidth="1"/>
    <col min="15626" max="15627" width="14.140625" style="30" customWidth="1"/>
    <col min="15628" max="15628" width="17.7109375" style="30" customWidth="1"/>
    <col min="15629" max="15629" width="10" style="30" customWidth="1"/>
    <col min="15630" max="15630" width="10.42578125" style="30" customWidth="1"/>
    <col min="15631" max="15631" width="26.7109375" style="30" customWidth="1"/>
    <col min="15632" max="15632" width="11.42578125" style="30"/>
    <col min="15633" max="15633" width="11.28515625" style="30" customWidth="1"/>
    <col min="15634" max="15634" width="0" style="30" hidden="1" customWidth="1"/>
    <col min="15635" max="15851" width="11.42578125" style="30"/>
    <col min="15852" max="15852" width="2.7109375" style="30" customWidth="1"/>
    <col min="15853" max="15853" width="0" style="30" hidden="1" customWidth="1"/>
    <col min="15854" max="15854" width="36.42578125" style="30" customWidth="1"/>
    <col min="15855" max="15855" width="32.42578125" style="30" customWidth="1"/>
    <col min="15856" max="15856" width="32.28515625" style="30" customWidth="1"/>
    <col min="15857" max="15857" width="26.5703125" style="30" customWidth="1"/>
    <col min="15858" max="15858" width="20" style="30" customWidth="1"/>
    <col min="15859" max="15859" width="10.140625" style="30" customWidth="1"/>
    <col min="15860" max="15860" width="10.28515625" style="30" customWidth="1"/>
    <col min="15861" max="15861" width="14.28515625" style="30" customWidth="1"/>
    <col min="15862" max="15862" width="9.7109375" style="30" customWidth="1"/>
    <col min="15863" max="15863" width="25" style="30" customWidth="1"/>
    <col min="15864" max="15864" width="11.5703125" style="30" customWidth="1"/>
    <col min="15865" max="15868" width="5.140625" style="30" customWidth="1"/>
    <col min="15869" max="15869" width="8.42578125" style="30" customWidth="1"/>
    <col min="15870" max="15871" width="0" style="30" hidden="1" customWidth="1"/>
    <col min="15872" max="15872" width="10.28515625" style="30" customWidth="1"/>
    <col min="15873" max="15873" width="9.5703125" style="30" customWidth="1"/>
    <col min="15874" max="15874" width="0" style="30" hidden="1" customWidth="1"/>
    <col min="15875" max="15875" width="9" style="30" customWidth="1"/>
    <col min="15876" max="15876" width="5.140625" style="30" customWidth="1"/>
    <col min="15877" max="15877" width="3.5703125" style="30" customWidth="1"/>
    <col min="15878" max="15878" width="4" style="30" customWidth="1"/>
    <col min="15879" max="15879" width="29.28515625" style="30" customWidth="1"/>
    <col min="15880" max="15880" width="4.7109375" style="30" customWidth="1"/>
    <col min="15881" max="15881" width="4.85546875" style="30" customWidth="1"/>
    <col min="15882" max="15883" width="14.140625" style="30" customWidth="1"/>
    <col min="15884" max="15884" width="17.7109375" style="30" customWidth="1"/>
    <col min="15885" max="15885" width="10" style="30" customWidth="1"/>
    <col min="15886" max="15886" width="10.42578125" style="30" customWidth="1"/>
    <col min="15887" max="15887" width="26.7109375" style="30" customWidth="1"/>
    <col min="15888" max="15888" width="11.42578125" style="30"/>
    <col min="15889" max="15889" width="11.28515625" style="30" customWidth="1"/>
    <col min="15890" max="15890" width="0" style="30" hidden="1" customWidth="1"/>
    <col min="15891" max="16107" width="11.42578125" style="30"/>
    <col min="16108" max="16108" width="2.7109375" style="30" customWidth="1"/>
    <col min="16109" max="16109" width="0" style="30" hidden="1" customWidth="1"/>
    <col min="16110" max="16110" width="36.42578125" style="30" customWidth="1"/>
    <col min="16111" max="16111" width="32.42578125" style="30" customWidth="1"/>
    <col min="16112" max="16112" width="32.28515625" style="30" customWidth="1"/>
    <col min="16113" max="16113" width="26.5703125" style="30" customWidth="1"/>
    <col min="16114" max="16114" width="20" style="30" customWidth="1"/>
    <col min="16115" max="16115" width="10.140625" style="30" customWidth="1"/>
    <col min="16116" max="16116" width="10.28515625" style="30" customWidth="1"/>
    <col min="16117" max="16117" width="14.28515625" style="30" customWidth="1"/>
    <col min="16118" max="16118" width="9.7109375" style="30" customWidth="1"/>
    <col min="16119" max="16119" width="25" style="30" customWidth="1"/>
    <col min="16120" max="16120" width="11.5703125" style="30" customWidth="1"/>
    <col min="16121" max="16124" width="5.140625" style="30" customWidth="1"/>
    <col min="16125" max="16125" width="8.42578125" style="30" customWidth="1"/>
    <col min="16126" max="16127" width="0" style="30" hidden="1" customWidth="1"/>
    <col min="16128" max="16128" width="10.28515625" style="30" customWidth="1"/>
    <col min="16129" max="16129" width="9.5703125" style="30" customWidth="1"/>
    <col min="16130" max="16130" width="0" style="30" hidden="1" customWidth="1"/>
    <col min="16131" max="16131" width="9" style="30" customWidth="1"/>
    <col min="16132" max="16132" width="5.140625" style="30" customWidth="1"/>
    <col min="16133" max="16133" width="3.5703125" style="30" customWidth="1"/>
    <col min="16134" max="16134" width="4" style="30" customWidth="1"/>
    <col min="16135" max="16135" width="29.28515625" style="30" customWidth="1"/>
    <col min="16136" max="16136" width="4.7109375" style="30" customWidth="1"/>
    <col min="16137" max="16137" width="4.85546875" style="30" customWidth="1"/>
    <col min="16138" max="16139" width="14.140625" style="30" customWidth="1"/>
    <col min="16140" max="16140" width="17.7109375" style="30" customWidth="1"/>
    <col min="16141" max="16141" width="10" style="30" customWidth="1"/>
    <col min="16142" max="16142" width="10.42578125" style="30" customWidth="1"/>
    <col min="16143" max="16143" width="26.7109375" style="30" customWidth="1"/>
    <col min="16144" max="16144" width="11.42578125" style="30"/>
    <col min="16145" max="16145" width="11.28515625" style="30" customWidth="1"/>
    <col min="16146" max="16146" width="0" style="30" hidden="1" customWidth="1"/>
    <col min="16147" max="16384" width="11.42578125" style="30"/>
  </cols>
  <sheetData>
    <row r="1" spans="1:18" ht="15.75" customHeight="1" x14ac:dyDescent="0.25">
      <c r="A1" s="460"/>
      <c r="B1" s="461"/>
      <c r="C1" s="461"/>
      <c r="D1" s="462"/>
      <c r="E1" s="308"/>
      <c r="F1" s="308"/>
      <c r="G1" s="308"/>
      <c r="H1" s="308"/>
      <c r="I1" s="308"/>
      <c r="J1" s="308"/>
      <c r="K1" s="308"/>
      <c r="L1" s="308"/>
      <c r="M1" s="308"/>
      <c r="N1" s="308"/>
      <c r="O1" s="308"/>
      <c r="P1" s="309"/>
      <c r="Q1" s="535" t="s">
        <v>158</v>
      </c>
      <c r="R1" s="536"/>
    </row>
    <row r="2" spans="1:18" ht="18" customHeight="1" x14ac:dyDescent="0.25">
      <c r="A2" s="463"/>
      <c r="B2" s="464"/>
      <c r="C2" s="464"/>
      <c r="D2" s="465"/>
      <c r="E2" s="304"/>
      <c r="F2" s="304"/>
      <c r="G2" s="304"/>
      <c r="H2" s="304"/>
      <c r="I2" s="304"/>
      <c r="J2" s="304"/>
      <c r="K2" s="304"/>
      <c r="L2" s="304"/>
      <c r="M2" s="304"/>
      <c r="N2" s="304"/>
      <c r="O2" s="304"/>
      <c r="P2" s="305"/>
      <c r="Q2" s="537" t="s">
        <v>157</v>
      </c>
      <c r="R2" s="538"/>
    </row>
    <row r="3" spans="1:18" ht="15.75" customHeight="1" thickBot="1" x14ac:dyDescent="0.3">
      <c r="A3" s="466"/>
      <c r="B3" s="467"/>
      <c r="C3" s="467"/>
      <c r="D3" s="468"/>
      <c r="E3" s="306"/>
      <c r="F3" s="306"/>
      <c r="G3" s="306"/>
      <c r="H3" s="306"/>
      <c r="I3" s="306"/>
      <c r="J3" s="306"/>
      <c r="K3" s="306"/>
      <c r="L3" s="306"/>
      <c r="M3" s="306"/>
      <c r="N3" s="306"/>
      <c r="O3" s="306"/>
      <c r="P3" s="307"/>
      <c r="Q3" s="539" t="s">
        <v>55</v>
      </c>
      <c r="R3" s="540"/>
    </row>
    <row r="4" spans="1:18" s="28" customFormat="1" ht="14.25" x14ac:dyDescent="0.2">
      <c r="B4" s="163"/>
      <c r="C4" s="43"/>
      <c r="D4" s="49"/>
      <c r="E4" s="43"/>
      <c r="F4" s="43"/>
      <c r="G4" s="43"/>
      <c r="H4" s="43"/>
      <c r="I4" s="43"/>
      <c r="J4" s="43"/>
      <c r="K4" s="43"/>
      <c r="L4" s="43"/>
      <c r="M4" s="43"/>
      <c r="N4" s="43"/>
      <c r="O4" s="43"/>
      <c r="P4" s="43"/>
      <c r="Q4" s="43"/>
      <c r="R4" s="43"/>
    </row>
    <row r="5" spans="1:18" s="28" customFormat="1" x14ac:dyDescent="0.2">
      <c r="A5" s="498" t="s">
        <v>63</v>
      </c>
      <c r="B5" s="498"/>
      <c r="C5" s="43"/>
      <c r="D5" s="111"/>
      <c r="E5" s="43"/>
      <c r="F5" s="43"/>
      <c r="G5" s="43"/>
      <c r="H5" s="43"/>
      <c r="I5" s="43"/>
      <c r="J5" s="43"/>
      <c r="K5" s="43"/>
      <c r="L5" s="43"/>
      <c r="M5" s="43"/>
      <c r="N5" s="43"/>
      <c r="O5" s="43"/>
      <c r="P5" s="43"/>
      <c r="Q5" s="43"/>
      <c r="R5" s="43"/>
    </row>
    <row r="6" spans="1:18" s="28" customFormat="1" ht="13.5" thickBot="1" x14ac:dyDescent="0.25">
      <c r="B6" s="44"/>
      <c r="C6" s="44"/>
      <c r="D6" s="99"/>
      <c r="E6" s="99"/>
      <c r="F6" s="99"/>
      <c r="G6" s="99"/>
      <c r="H6" s="99"/>
      <c r="I6" s="99"/>
      <c r="J6" s="99"/>
      <c r="K6" s="99"/>
      <c r="L6" s="99"/>
      <c r="M6" s="99"/>
      <c r="N6" s="99"/>
      <c r="O6" s="99"/>
      <c r="P6" s="99"/>
      <c r="Q6" s="99"/>
    </row>
    <row r="7" spans="1:18" s="31" customFormat="1" ht="16.5" customHeight="1" thickBot="1" x14ac:dyDescent="0.3">
      <c r="A7" s="469" t="s">
        <v>101</v>
      </c>
      <c r="B7" s="470"/>
      <c r="C7" s="112"/>
      <c r="D7" s="492" t="s">
        <v>57</v>
      </c>
      <c r="E7" s="546" t="s">
        <v>90</v>
      </c>
      <c r="F7" s="546"/>
      <c r="G7" s="546"/>
      <c r="H7" s="476" t="s">
        <v>30</v>
      </c>
      <c r="I7" s="477"/>
      <c r="J7" s="477"/>
      <c r="K7" s="477"/>
      <c r="L7" s="477"/>
      <c r="M7" s="477"/>
      <c r="N7" s="478"/>
      <c r="O7" s="480" t="s">
        <v>137</v>
      </c>
      <c r="P7" s="481"/>
      <c r="Q7" s="481"/>
      <c r="R7" s="482"/>
    </row>
    <row r="8" spans="1:18" s="32" customFormat="1" ht="24" x14ac:dyDescent="0.25">
      <c r="A8" s="471"/>
      <c r="B8" s="472"/>
      <c r="C8" s="119" t="s">
        <v>166</v>
      </c>
      <c r="D8" s="493"/>
      <c r="E8" s="547"/>
      <c r="F8" s="547"/>
      <c r="G8" s="547"/>
      <c r="H8" s="447" t="s">
        <v>135</v>
      </c>
      <c r="I8" s="449" t="s">
        <v>132</v>
      </c>
      <c r="J8" s="449"/>
      <c r="K8" s="449" t="s">
        <v>133</v>
      </c>
      <c r="L8" s="474" t="s">
        <v>31</v>
      </c>
      <c r="M8" s="475"/>
      <c r="N8" s="479" t="s">
        <v>134</v>
      </c>
      <c r="O8" s="483" t="s">
        <v>138</v>
      </c>
      <c r="P8" s="485" t="s">
        <v>139</v>
      </c>
      <c r="Q8" s="485" t="s">
        <v>141</v>
      </c>
      <c r="R8" s="487" t="s">
        <v>140</v>
      </c>
    </row>
    <row r="9" spans="1:18" s="32" customFormat="1" ht="23.25" customHeight="1" x14ac:dyDescent="0.25">
      <c r="A9" s="471"/>
      <c r="B9" s="472"/>
      <c r="C9" s="199"/>
      <c r="D9" s="493"/>
      <c r="E9" s="450"/>
      <c r="F9" s="450"/>
      <c r="G9" s="450"/>
      <c r="H9" s="448"/>
      <c r="I9" s="303" t="s">
        <v>77</v>
      </c>
      <c r="J9" s="303" t="s">
        <v>78</v>
      </c>
      <c r="K9" s="473"/>
      <c r="L9" s="205" t="s">
        <v>79</v>
      </c>
      <c r="M9" s="303" t="s">
        <v>136</v>
      </c>
      <c r="N9" s="479"/>
      <c r="O9" s="484"/>
      <c r="P9" s="486"/>
      <c r="Q9" s="486"/>
      <c r="R9" s="488"/>
    </row>
    <row r="10" spans="1:18" s="32" customFormat="1" ht="77.25" hidden="1" customHeight="1" thickBot="1" x14ac:dyDescent="0.3">
      <c r="A10" s="286" t="s">
        <v>145</v>
      </c>
      <c r="B10" s="287" t="s">
        <v>156</v>
      </c>
      <c r="C10" s="206" t="e">
        <f>VALUE(#REF!*#REF!)</f>
        <v>#REF!</v>
      </c>
      <c r="D10" s="169" t="s">
        <v>327</v>
      </c>
      <c r="E10" s="489" t="s">
        <v>59</v>
      </c>
      <c r="F10" s="490"/>
      <c r="G10" s="491"/>
      <c r="H10" s="211" t="s">
        <v>330</v>
      </c>
      <c r="I10" s="212">
        <v>42826</v>
      </c>
      <c r="J10" s="212">
        <v>43100</v>
      </c>
      <c r="K10" s="213" t="s">
        <v>331</v>
      </c>
      <c r="L10" s="214" t="s">
        <v>197</v>
      </c>
      <c r="M10" s="181" t="s">
        <v>198</v>
      </c>
      <c r="N10" s="181" t="s">
        <v>496</v>
      </c>
      <c r="O10" s="182" t="s">
        <v>178</v>
      </c>
      <c r="P10" s="274" t="s">
        <v>499</v>
      </c>
      <c r="Q10" s="278" t="s">
        <v>497</v>
      </c>
      <c r="R10" s="183" t="s">
        <v>498</v>
      </c>
    </row>
    <row r="11" spans="1:18" s="32" customFormat="1" ht="77.25" hidden="1" customHeight="1" thickBot="1" x14ac:dyDescent="0.3">
      <c r="A11" s="160" t="s">
        <v>146</v>
      </c>
      <c r="B11" s="222" t="s">
        <v>159</v>
      </c>
      <c r="C11" s="223" t="e">
        <f>VALUE(#REF!*#REF!)</f>
        <v>#REF!</v>
      </c>
      <c r="D11" s="224" t="s">
        <v>323</v>
      </c>
      <c r="E11" s="544" t="s">
        <v>59</v>
      </c>
      <c r="F11" s="541"/>
      <c r="G11" s="545"/>
      <c r="H11" s="232" t="s">
        <v>324</v>
      </c>
      <c r="I11" s="233">
        <v>42826</v>
      </c>
      <c r="J11" s="233">
        <v>43100</v>
      </c>
      <c r="K11" s="234" t="s">
        <v>175</v>
      </c>
      <c r="L11" s="235" t="s">
        <v>176</v>
      </c>
      <c r="M11" s="236" t="s">
        <v>325</v>
      </c>
      <c r="N11" s="236" t="s">
        <v>332</v>
      </c>
      <c r="O11" s="237" t="s">
        <v>178</v>
      </c>
      <c r="P11" s="276" t="s">
        <v>435</v>
      </c>
      <c r="Q11" s="279" t="s">
        <v>488</v>
      </c>
      <c r="R11" s="238" t="s">
        <v>432</v>
      </c>
    </row>
    <row r="12" spans="1:18" s="32" customFormat="1" ht="114.75" hidden="1" customHeight="1" x14ac:dyDescent="0.25">
      <c r="A12" s="586" t="s">
        <v>245</v>
      </c>
      <c r="B12" s="592" t="s">
        <v>254</v>
      </c>
      <c r="C12" s="206" t="e">
        <f>VALUE(#REF!*#REF!)</f>
        <v>#REF!</v>
      </c>
      <c r="D12" s="169" t="s">
        <v>250</v>
      </c>
      <c r="E12" s="174"/>
      <c r="F12" s="174"/>
      <c r="G12" s="174"/>
      <c r="H12" s="211" t="s">
        <v>252</v>
      </c>
      <c r="I12" s="212">
        <v>42826</v>
      </c>
      <c r="J12" s="212">
        <v>43100</v>
      </c>
      <c r="K12" s="213" t="s">
        <v>253</v>
      </c>
      <c r="L12" s="214" t="s">
        <v>190</v>
      </c>
      <c r="M12" s="181" t="s">
        <v>85</v>
      </c>
      <c r="N12" s="181" t="s">
        <v>333</v>
      </c>
      <c r="O12" s="182" t="s">
        <v>178</v>
      </c>
      <c r="P12" s="274" t="s">
        <v>489</v>
      </c>
      <c r="Q12" s="274" t="s">
        <v>190</v>
      </c>
      <c r="R12" s="183" t="s">
        <v>178</v>
      </c>
    </row>
    <row r="13" spans="1:18" s="32" customFormat="1" ht="65.25" hidden="1" customHeight="1" x14ac:dyDescent="0.25">
      <c r="A13" s="587"/>
      <c r="B13" s="593"/>
      <c r="C13" s="239" t="e">
        <f>VALUE(#REF!*#REF!)</f>
        <v>#REF!</v>
      </c>
      <c r="D13" s="121" t="s">
        <v>256</v>
      </c>
      <c r="E13" s="166"/>
      <c r="F13" s="166"/>
      <c r="G13" s="166"/>
      <c r="H13" s="158" t="s">
        <v>334</v>
      </c>
      <c r="I13" s="130">
        <v>42736</v>
      </c>
      <c r="J13" s="130">
        <v>43100</v>
      </c>
      <c r="K13" s="137" t="s">
        <v>259</v>
      </c>
      <c r="L13" s="131" t="s">
        <v>190</v>
      </c>
      <c r="M13" s="132" t="s">
        <v>85</v>
      </c>
      <c r="N13" s="132" t="s">
        <v>335</v>
      </c>
      <c r="O13" s="133" t="s">
        <v>178</v>
      </c>
      <c r="P13" s="277" t="s">
        <v>490</v>
      </c>
      <c r="Q13" s="277" t="s">
        <v>190</v>
      </c>
      <c r="R13" s="185" t="s">
        <v>178</v>
      </c>
    </row>
    <row r="14" spans="1:18" s="32" customFormat="1" ht="84" hidden="1" customHeight="1" x14ac:dyDescent="0.25">
      <c r="A14" s="587"/>
      <c r="B14" s="593"/>
      <c r="C14" s="239" t="e">
        <f>VALUE(#REF!*#REF!)</f>
        <v>#REF!</v>
      </c>
      <c r="D14" s="142" t="s">
        <v>338</v>
      </c>
      <c r="E14" s="166"/>
      <c r="F14" s="166"/>
      <c r="G14" s="166"/>
      <c r="H14" s="129" t="s">
        <v>261</v>
      </c>
      <c r="I14" s="130">
        <v>42826</v>
      </c>
      <c r="J14" s="130">
        <v>43100</v>
      </c>
      <c r="K14" s="138" t="s">
        <v>189</v>
      </c>
      <c r="L14" s="139" t="s">
        <v>262</v>
      </c>
      <c r="M14" s="132" t="s">
        <v>85</v>
      </c>
      <c r="N14" s="132" t="s">
        <v>263</v>
      </c>
      <c r="O14" s="133" t="s">
        <v>178</v>
      </c>
      <c r="P14" s="277"/>
      <c r="Q14" s="277"/>
      <c r="R14" s="185" t="s">
        <v>178</v>
      </c>
    </row>
    <row r="15" spans="1:18" s="32" customFormat="1" ht="89.25" hidden="1" x14ac:dyDescent="0.25">
      <c r="A15" s="587"/>
      <c r="B15" s="593"/>
      <c r="C15" s="239" t="e">
        <f>VALUE(#REF!*#REF!)</f>
        <v>#REF!</v>
      </c>
      <c r="D15" s="124" t="s">
        <v>265</v>
      </c>
      <c r="E15" s="166"/>
      <c r="F15" s="166"/>
      <c r="G15" s="166"/>
      <c r="H15" s="129" t="s">
        <v>268</v>
      </c>
      <c r="I15" s="130">
        <v>42826</v>
      </c>
      <c r="J15" s="130">
        <v>43100</v>
      </c>
      <c r="K15" s="138" t="s">
        <v>269</v>
      </c>
      <c r="L15" s="139" t="s">
        <v>262</v>
      </c>
      <c r="M15" s="132" t="s">
        <v>85</v>
      </c>
      <c r="N15" s="132" t="s">
        <v>270</v>
      </c>
      <c r="O15" s="133" t="s">
        <v>178</v>
      </c>
      <c r="P15" s="277"/>
      <c r="Q15" s="277"/>
      <c r="R15" s="185" t="s">
        <v>178</v>
      </c>
    </row>
    <row r="16" spans="1:18" s="32" customFormat="1" ht="89.25" hidden="1" x14ac:dyDescent="0.25">
      <c r="A16" s="587"/>
      <c r="B16" s="593"/>
      <c r="C16" s="239" t="e">
        <f>VALUE(#REF!*#REF!)</f>
        <v>#REF!</v>
      </c>
      <c r="D16" s="125" t="s">
        <v>272</v>
      </c>
      <c r="E16" s="166"/>
      <c r="F16" s="166"/>
      <c r="G16" s="166"/>
      <c r="H16" s="129" t="s">
        <v>274</v>
      </c>
      <c r="I16" s="130">
        <v>42826</v>
      </c>
      <c r="J16" s="130">
        <v>43100</v>
      </c>
      <c r="K16" s="138" t="s">
        <v>275</v>
      </c>
      <c r="L16" s="139" t="s">
        <v>262</v>
      </c>
      <c r="M16" s="132" t="s">
        <v>85</v>
      </c>
      <c r="N16" s="132" t="s">
        <v>276</v>
      </c>
      <c r="O16" s="133" t="s">
        <v>178</v>
      </c>
      <c r="P16" s="277"/>
      <c r="Q16" s="277"/>
      <c r="R16" s="185" t="s">
        <v>178</v>
      </c>
    </row>
    <row r="17" spans="1:18" s="32" customFormat="1" ht="204" hidden="1" customHeight="1" thickBot="1" x14ac:dyDescent="0.3">
      <c r="A17" s="587"/>
      <c r="B17" s="593"/>
      <c r="C17" s="239" t="e">
        <f>VALUE(#REF!*#REF!)</f>
        <v>#REF!</v>
      </c>
      <c r="D17" s="125" t="s">
        <v>346</v>
      </c>
      <c r="E17" s="166"/>
      <c r="F17" s="166"/>
      <c r="G17" s="166"/>
      <c r="H17" s="129" t="s">
        <v>339</v>
      </c>
      <c r="I17" s="130">
        <v>42826</v>
      </c>
      <c r="J17" s="130">
        <v>43100</v>
      </c>
      <c r="K17" s="138" t="s">
        <v>340</v>
      </c>
      <c r="L17" s="139" t="s">
        <v>341</v>
      </c>
      <c r="M17" s="132" t="s">
        <v>85</v>
      </c>
      <c r="N17" s="132" t="s">
        <v>342</v>
      </c>
      <c r="O17" s="133" t="s">
        <v>178</v>
      </c>
      <c r="P17" s="277" t="s">
        <v>433</v>
      </c>
      <c r="Q17" s="277" t="s">
        <v>488</v>
      </c>
      <c r="R17" s="185" t="s">
        <v>434</v>
      </c>
    </row>
    <row r="18" spans="1:18" s="32" customFormat="1" ht="84" hidden="1" customHeight="1" x14ac:dyDescent="0.25">
      <c r="A18" s="587"/>
      <c r="B18" s="593"/>
      <c r="C18" s="239" t="e">
        <f>VALUE(#REF!*#REF!)</f>
        <v>#REF!</v>
      </c>
      <c r="D18" s="125" t="s">
        <v>474</v>
      </c>
      <c r="E18" s="166"/>
      <c r="F18" s="166"/>
      <c r="G18" s="166"/>
      <c r="H18" s="129" t="s">
        <v>481</v>
      </c>
      <c r="I18" s="130">
        <v>42826</v>
      </c>
      <c r="J18" s="130">
        <v>43100</v>
      </c>
      <c r="K18" s="138" t="s">
        <v>482</v>
      </c>
      <c r="L18" s="139" t="s">
        <v>483</v>
      </c>
      <c r="M18" s="132" t="s">
        <v>85</v>
      </c>
      <c r="N18" s="132" t="s">
        <v>484</v>
      </c>
      <c r="O18" s="133" t="s">
        <v>178</v>
      </c>
      <c r="P18" s="277" t="s">
        <v>491</v>
      </c>
      <c r="Q18" s="277" t="s">
        <v>488</v>
      </c>
      <c r="R18" s="185" t="s">
        <v>501</v>
      </c>
    </row>
    <row r="19" spans="1:18" s="32" customFormat="1" ht="84" hidden="1" customHeight="1" x14ac:dyDescent="0.25">
      <c r="A19" s="587"/>
      <c r="B19" s="593"/>
      <c r="C19" s="239" t="e">
        <f>VALUE(#REF!*#REF!)</f>
        <v>#REF!</v>
      </c>
      <c r="D19" s="125" t="s">
        <v>477</v>
      </c>
      <c r="E19" s="166"/>
      <c r="F19" s="166"/>
      <c r="G19" s="166"/>
      <c r="H19" s="129" t="s">
        <v>485</v>
      </c>
      <c r="I19" s="130">
        <v>42826</v>
      </c>
      <c r="J19" s="130">
        <v>43100</v>
      </c>
      <c r="K19" s="138" t="s">
        <v>486</v>
      </c>
      <c r="L19" s="139" t="s">
        <v>483</v>
      </c>
      <c r="M19" s="132" t="s">
        <v>85</v>
      </c>
      <c r="N19" s="132" t="s">
        <v>487</v>
      </c>
      <c r="O19" s="133" t="s">
        <v>178</v>
      </c>
      <c r="P19" s="277" t="s">
        <v>492</v>
      </c>
      <c r="Q19" s="277" t="s">
        <v>488</v>
      </c>
      <c r="R19" s="185" t="s">
        <v>501</v>
      </c>
    </row>
    <row r="20" spans="1:18" s="32" customFormat="1" ht="120.75" hidden="1" thickBot="1" x14ac:dyDescent="0.3">
      <c r="A20" s="590"/>
      <c r="B20" s="594"/>
      <c r="C20" s="215" t="e">
        <f>VALUE(#REF!*#REF!)</f>
        <v>#REF!</v>
      </c>
      <c r="D20" s="240" t="s">
        <v>336</v>
      </c>
      <c r="E20" s="195"/>
      <c r="F20" s="195"/>
      <c r="G20" s="195"/>
      <c r="H20" s="219" t="s">
        <v>343</v>
      </c>
      <c r="I20" s="218">
        <v>42826</v>
      </c>
      <c r="J20" s="218">
        <v>43100</v>
      </c>
      <c r="K20" s="241" t="s">
        <v>280</v>
      </c>
      <c r="L20" s="242" t="s">
        <v>281</v>
      </c>
      <c r="M20" s="220" t="s">
        <v>85</v>
      </c>
      <c r="N20" s="220" t="s">
        <v>344</v>
      </c>
      <c r="O20" s="221" t="s">
        <v>178</v>
      </c>
      <c r="P20" s="275" t="s">
        <v>493</v>
      </c>
      <c r="Q20" s="275" t="s">
        <v>472</v>
      </c>
      <c r="R20" s="198" t="s">
        <v>500</v>
      </c>
    </row>
    <row r="21" spans="1:18" s="32" customFormat="1" ht="195.75" hidden="1" customHeight="1" x14ac:dyDescent="0.25">
      <c r="A21" s="586" t="s">
        <v>246</v>
      </c>
      <c r="B21" s="588" t="s">
        <v>320</v>
      </c>
      <c r="C21" s="206" t="e">
        <f>VALUE(#REF!*#REF!)</f>
        <v>#REF!</v>
      </c>
      <c r="D21" s="169" t="s">
        <v>350</v>
      </c>
      <c r="E21" s="177"/>
      <c r="F21" s="177"/>
      <c r="G21" s="177"/>
      <c r="H21" s="213" t="s">
        <v>355</v>
      </c>
      <c r="I21" s="212">
        <v>42826</v>
      </c>
      <c r="J21" s="212">
        <v>43100</v>
      </c>
      <c r="K21" s="213" t="s">
        <v>356</v>
      </c>
      <c r="L21" s="214" t="s">
        <v>199</v>
      </c>
      <c r="M21" s="181" t="s">
        <v>317</v>
      </c>
      <c r="N21" s="181" t="s">
        <v>357</v>
      </c>
      <c r="O21" s="182" t="s">
        <v>178</v>
      </c>
      <c r="P21" s="274"/>
      <c r="Q21" s="274"/>
      <c r="R21" s="183" t="s">
        <v>178</v>
      </c>
    </row>
    <row r="22" spans="1:18" s="32" customFormat="1" ht="153.75" hidden="1" customHeight="1" thickBot="1" x14ac:dyDescent="0.3">
      <c r="A22" s="587"/>
      <c r="B22" s="589"/>
      <c r="C22" s="239" t="e">
        <f>VALUE(#REF!*#REF!)</f>
        <v>#REF!</v>
      </c>
      <c r="D22" s="121" t="s">
        <v>315</v>
      </c>
      <c r="E22" s="166"/>
      <c r="F22" s="166"/>
      <c r="G22" s="166"/>
      <c r="H22" s="129" t="s">
        <v>358</v>
      </c>
      <c r="I22" s="130">
        <v>42826</v>
      </c>
      <c r="J22" s="130">
        <v>43100</v>
      </c>
      <c r="K22" s="129" t="s">
        <v>359</v>
      </c>
      <c r="L22" s="131" t="s">
        <v>199</v>
      </c>
      <c r="M22" s="132" t="s">
        <v>317</v>
      </c>
      <c r="N22" s="132" t="s">
        <v>360</v>
      </c>
      <c r="O22" s="133" t="s">
        <v>178</v>
      </c>
      <c r="P22" s="277"/>
      <c r="Q22" s="277"/>
      <c r="R22" s="185" t="s">
        <v>178</v>
      </c>
    </row>
    <row r="23" spans="1:18" s="32" customFormat="1" ht="132" hidden="1" customHeight="1" x14ac:dyDescent="0.25">
      <c r="A23" s="586" t="s">
        <v>247</v>
      </c>
      <c r="B23" s="494" t="s">
        <v>504</v>
      </c>
      <c r="C23" s="168" t="e">
        <f>VALUE(#REF!*#REF!)</f>
        <v>#REF!</v>
      </c>
      <c r="D23" s="169" t="s">
        <v>414</v>
      </c>
      <c r="E23" s="177"/>
      <c r="F23" s="177"/>
      <c r="G23" s="177"/>
      <c r="H23" s="178" t="s">
        <v>421</v>
      </c>
      <c r="I23" s="179">
        <v>42826</v>
      </c>
      <c r="J23" s="179">
        <v>43100</v>
      </c>
      <c r="K23" s="180" t="s">
        <v>422</v>
      </c>
      <c r="L23" s="180" t="s">
        <v>423</v>
      </c>
      <c r="M23" s="181" t="s">
        <v>87</v>
      </c>
      <c r="N23" s="174" t="s">
        <v>431</v>
      </c>
      <c r="O23" s="182" t="s">
        <v>178</v>
      </c>
      <c r="P23" s="283" t="s">
        <v>494</v>
      </c>
      <c r="Q23" s="281" t="s">
        <v>471</v>
      </c>
      <c r="R23" s="185" t="s">
        <v>502</v>
      </c>
    </row>
    <row r="24" spans="1:18" s="32" customFormat="1" ht="409.6" hidden="1" thickBot="1" x14ac:dyDescent="0.3">
      <c r="A24" s="590"/>
      <c r="B24" s="495"/>
      <c r="C24" s="245" t="e">
        <f>VALUE(#REF!*#REF!)</f>
        <v>#REF!</v>
      </c>
      <c r="D24" s="240" t="s">
        <v>417</v>
      </c>
      <c r="E24" s="195"/>
      <c r="F24" s="195"/>
      <c r="G24" s="195"/>
      <c r="H24" s="246" t="s">
        <v>424</v>
      </c>
      <c r="I24" s="247">
        <v>42826</v>
      </c>
      <c r="J24" s="247">
        <v>43100</v>
      </c>
      <c r="K24" s="248" t="s">
        <v>425</v>
      </c>
      <c r="L24" s="249" t="s">
        <v>423</v>
      </c>
      <c r="M24" s="220" t="s">
        <v>87</v>
      </c>
      <c r="N24" s="193" t="s">
        <v>426</v>
      </c>
      <c r="O24" s="221" t="s">
        <v>178</v>
      </c>
      <c r="P24" s="284" t="s">
        <v>495</v>
      </c>
      <c r="Q24" s="282" t="s">
        <v>471</v>
      </c>
      <c r="R24" s="285" t="s">
        <v>503</v>
      </c>
    </row>
    <row r="25" spans="1:18" s="32" customFormat="1" ht="108" hidden="1" customHeight="1" x14ac:dyDescent="0.25">
      <c r="A25" s="586" t="s">
        <v>248</v>
      </c>
      <c r="B25" s="494" t="s">
        <v>318</v>
      </c>
      <c r="C25" s="168" t="e">
        <f>VALUE(#REF!*#REF!)</f>
        <v>#REF!</v>
      </c>
      <c r="D25" s="169" t="s">
        <v>282</v>
      </c>
      <c r="E25" s="177"/>
      <c r="F25" s="177"/>
      <c r="G25" s="177"/>
      <c r="H25" s="178" t="s">
        <v>201</v>
      </c>
      <c r="I25" s="179">
        <v>42826</v>
      </c>
      <c r="J25" s="179">
        <v>43100</v>
      </c>
      <c r="K25" s="178" t="s">
        <v>285</v>
      </c>
      <c r="L25" s="180" t="s">
        <v>202</v>
      </c>
      <c r="M25" s="181" t="s">
        <v>86</v>
      </c>
      <c r="N25" s="174" t="s">
        <v>362</v>
      </c>
      <c r="O25" s="182" t="s">
        <v>178</v>
      </c>
      <c r="P25" s="274"/>
      <c r="Q25" s="274"/>
      <c r="R25" s="183" t="s">
        <v>178</v>
      </c>
    </row>
    <row r="26" spans="1:18" s="32" customFormat="1" ht="192.75" hidden="1" customHeight="1" x14ac:dyDescent="0.25">
      <c r="A26" s="587"/>
      <c r="B26" s="591"/>
      <c r="C26" s="184" t="e">
        <f>VALUE(#REF!*#REF!)</f>
        <v>#REF!</v>
      </c>
      <c r="D26" s="143" t="s">
        <v>222</v>
      </c>
      <c r="E26" s="166"/>
      <c r="F26" s="166"/>
      <c r="G26" s="166"/>
      <c r="H26" s="137" t="s">
        <v>288</v>
      </c>
      <c r="I26" s="140">
        <v>42826</v>
      </c>
      <c r="J26" s="140">
        <v>43100</v>
      </c>
      <c r="K26" s="141" t="s">
        <v>286</v>
      </c>
      <c r="L26" s="141" t="s">
        <v>225</v>
      </c>
      <c r="M26" s="132" t="s">
        <v>86</v>
      </c>
      <c r="N26" s="134" t="s">
        <v>287</v>
      </c>
      <c r="O26" s="133" t="s">
        <v>178</v>
      </c>
      <c r="P26" s="277" t="s">
        <v>436</v>
      </c>
      <c r="Q26" s="277" t="s">
        <v>488</v>
      </c>
      <c r="R26" s="185" t="s">
        <v>437</v>
      </c>
    </row>
    <row r="27" spans="1:18" s="32" customFormat="1" ht="168" hidden="1" customHeight="1" x14ac:dyDescent="0.25">
      <c r="A27" s="587"/>
      <c r="B27" s="591"/>
      <c r="C27" s="186" t="e">
        <f>VALUE(#REF!*#REF!)</f>
        <v>#REF!</v>
      </c>
      <c r="D27" s="121" t="s">
        <v>427</v>
      </c>
      <c r="E27" s="166"/>
      <c r="F27" s="166"/>
      <c r="G27" s="166"/>
      <c r="H27" s="155" t="s">
        <v>428</v>
      </c>
      <c r="I27" s="156">
        <v>42826</v>
      </c>
      <c r="J27" s="156">
        <v>43100</v>
      </c>
      <c r="K27" s="155" t="s">
        <v>429</v>
      </c>
      <c r="L27" s="157" t="s">
        <v>289</v>
      </c>
      <c r="M27" s="100" t="s">
        <v>86</v>
      </c>
      <c r="N27" s="100" t="s">
        <v>365</v>
      </c>
      <c r="O27" s="159" t="s">
        <v>178</v>
      </c>
      <c r="P27" s="277" t="s">
        <v>456</v>
      </c>
      <c r="Q27" s="277" t="s">
        <v>488</v>
      </c>
      <c r="R27" s="185" t="s">
        <v>457</v>
      </c>
    </row>
    <row r="28" spans="1:18" s="32" customFormat="1" ht="84" customHeight="1" x14ac:dyDescent="0.25">
      <c r="A28" s="587"/>
      <c r="B28" s="591"/>
      <c r="C28" s="186" t="e">
        <f>VALUE(#REF!*#REF!)</f>
        <v>#REF!</v>
      </c>
      <c r="D28" s="121" t="s">
        <v>236</v>
      </c>
      <c r="E28" s="166"/>
      <c r="F28" s="166"/>
      <c r="G28" s="166"/>
      <c r="H28" s="155" t="s">
        <v>292</v>
      </c>
      <c r="I28" s="156">
        <v>42826</v>
      </c>
      <c r="J28" s="156">
        <v>43100</v>
      </c>
      <c r="K28" s="155" t="s">
        <v>294</v>
      </c>
      <c r="L28" s="157" t="s">
        <v>295</v>
      </c>
      <c r="M28" s="100" t="s">
        <v>86</v>
      </c>
      <c r="N28" s="100" t="s">
        <v>296</v>
      </c>
      <c r="O28" s="159" t="s">
        <v>178</v>
      </c>
      <c r="P28" s="277"/>
      <c r="Q28" s="277"/>
      <c r="R28" s="185" t="s">
        <v>178</v>
      </c>
    </row>
    <row r="29" spans="1:18" s="32" customFormat="1" ht="84.75" customHeight="1" thickBot="1" x14ac:dyDescent="0.3">
      <c r="A29" s="590"/>
      <c r="B29" s="495"/>
      <c r="C29" s="187" t="e">
        <f>VALUE(#REF!*#REF!)</f>
        <v>#REF!</v>
      </c>
      <c r="D29" s="121" t="s">
        <v>239</v>
      </c>
      <c r="E29" s="195"/>
      <c r="F29" s="195"/>
      <c r="G29" s="195"/>
      <c r="H29" s="144" t="s">
        <v>293</v>
      </c>
      <c r="I29" s="196">
        <v>42826</v>
      </c>
      <c r="J29" s="196">
        <v>43100</v>
      </c>
      <c r="K29" s="144" t="s">
        <v>297</v>
      </c>
      <c r="L29" s="145" t="s">
        <v>242</v>
      </c>
      <c r="M29" s="146" t="s">
        <v>86</v>
      </c>
      <c r="N29" s="146" t="s">
        <v>366</v>
      </c>
      <c r="O29" s="197" t="s">
        <v>178</v>
      </c>
      <c r="P29" s="275"/>
      <c r="Q29" s="275"/>
      <c r="R29" s="198" t="s">
        <v>178</v>
      </c>
    </row>
    <row r="30" spans="1:18" s="32" customFormat="1" ht="74.25" customHeight="1" thickBot="1" x14ac:dyDescent="0.3">
      <c r="A30" s="167" t="s">
        <v>147</v>
      </c>
      <c r="B30" s="290" t="s">
        <v>160</v>
      </c>
      <c r="C30" s="206" t="e">
        <f>VALUE(#REF!*#REF!)</f>
        <v>#REF!</v>
      </c>
      <c r="D30" s="251" t="s">
        <v>309</v>
      </c>
      <c r="E30" s="177"/>
      <c r="F30" s="177"/>
      <c r="G30" s="177"/>
      <c r="H30" s="144" t="s">
        <v>312</v>
      </c>
      <c r="I30" s="196">
        <v>42767</v>
      </c>
      <c r="J30" s="196">
        <v>43099</v>
      </c>
      <c r="K30" s="144" t="s">
        <v>313</v>
      </c>
      <c r="L30" s="145" t="s">
        <v>314</v>
      </c>
      <c r="M30" s="146" t="s">
        <v>82</v>
      </c>
      <c r="N30" s="146" t="s">
        <v>367</v>
      </c>
      <c r="O30" s="197" t="s">
        <v>178</v>
      </c>
      <c r="P30" s="274" t="s">
        <v>443</v>
      </c>
      <c r="Q30" s="274" t="s">
        <v>438</v>
      </c>
      <c r="R30" s="183" t="s">
        <v>439</v>
      </c>
    </row>
    <row r="31" spans="1:18" s="32" customFormat="1" ht="72" customHeight="1" x14ac:dyDescent="0.25">
      <c r="A31" s="595" t="s">
        <v>148</v>
      </c>
      <c r="B31" s="597" t="s">
        <v>161</v>
      </c>
      <c r="C31" s="206" t="e">
        <f>VALUE(#REF!*#REF!)</f>
        <v>#REF!</v>
      </c>
      <c r="D31" s="169" t="s">
        <v>368</v>
      </c>
      <c r="E31" s="177"/>
      <c r="F31" s="177"/>
      <c r="G31" s="177"/>
      <c r="H31" s="173" t="s">
        <v>373</v>
      </c>
      <c r="I31" s="252">
        <v>42736</v>
      </c>
      <c r="J31" s="252">
        <v>43100</v>
      </c>
      <c r="K31" s="178" t="s">
        <v>374</v>
      </c>
      <c r="L31" s="178" t="s">
        <v>299</v>
      </c>
      <c r="M31" s="174" t="s">
        <v>300</v>
      </c>
      <c r="N31" s="174" t="s">
        <v>375</v>
      </c>
      <c r="O31" s="182" t="s">
        <v>441</v>
      </c>
      <c r="P31" s="274" t="s">
        <v>442</v>
      </c>
      <c r="Q31" s="274" t="s">
        <v>488</v>
      </c>
      <c r="R31" s="183" t="s">
        <v>440</v>
      </c>
    </row>
    <row r="32" spans="1:18" s="32" customFormat="1" ht="72" customHeight="1" thickBot="1" x14ac:dyDescent="0.3">
      <c r="A32" s="596"/>
      <c r="B32" s="598"/>
      <c r="C32" s="215" t="e">
        <f>VALUE(#REF!*#REF!)</f>
        <v>#REF!</v>
      </c>
      <c r="D32" s="253" t="s">
        <v>369</v>
      </c>
      <c r="E32" s="195"/>
      <c r="F32" s="195"/>
      <c r="G32" s="195"/>
      <c r="H32" s="192" t="s">
        <v>205</v>
      </c>
      <c r="I32" s="254">
        <v>42826</v>
      </c>
      <c r="J32" s="254">
        <v>42736</v>
      </c>
      <c r="K32" s="248" t="s">
        <v>206</v>
      </c>
      <c r="L32" s="246" t="s">
        <v>207</v>
      </c>
      <c r="M32" s="220" t="s">
        <v>171</v>
      </c>
      <c r="N32" s="193" t="s">
        <v>376</v>
      </c>
      <c r="O32" s="221" t="s">
        <v>445</v>
      </c>
      <c r="P32" s="275" t="s">
        <v>444</v>
      </c>
      <c r="Q32" s="275" t="s">
        <v>488</v>
      </c>
      <c r="R32" s="198" t="s">
        <v>446</v>
      </c>
    </row>
    <row r="33" spans="1:18" s="32" customFormat="1" ht="72" customHeight="1" x14ac:dyDescent="0.25">
      <c r="A33" s="603" t="s">
        <v>149</v>
      </c>
      <c r="B33" s="597" t="s">
        <v>162</v>
      </c>
      <c r="C33" s="206" t="e">
        <f>VALUE(#REF!*#REF!)</f>
        <v>#REF!</v>
      </c>
      <c r="D33" s="255" t="s">
        <v>209</v>
      </c>
      <c r="E33" s="177"/>
      <c r="F33" s="177"/>
      <c r="G33" s="177"/>
      <c r="H33" s="173" t="s">
        <v>216</v>
      </c>
      <c r="I33" s="179">
        <v>42736</v>
      </c>
      <c r="J33" s="179">
        <v>43100</v>
      </c>
      <c r="K33" s="180" t="s">
        <v>217</v>
      </c>
      <c r="L33" s="180" t="s">
        <v>218</v>
      </c>
      <c r="M33" s="181" t="s">
        <v>171</v>
      </c>
      <c r="N33" s="174" t="s">
        <v>377</v>
      </c>
      <c r="O33" s="182" t="s">
        <v>178</v>
      </c>
      <c r="P33" s="274" t="s">
        <v>454</v>
      </c>
      <c r="Q33" s="274" t="s">
        <v>488</v>
      </c>
      <c r="R33" s="183" t="s">
        <v>452</v>
      </c>
    </row>
    <row r="34" spans="1:18" s="32" customFormat="1" ht="72" customHeight="1" thickBot="1" x14ac:dyDescent="0.3">
      <c r="A34" s="604"/>
      <c r="B34" s="598"/>
      <c r="C34" s="215" t="e">
        <f>VALUE(#REF!*#REF!)</f>
        <v>#REF!</v>
      </c>
      <c r="D34" s="216" t="s">
        <v>212</v>
      </c>
      <c r="E34" s="195"/>
      <c r="F34" s="195"/>
      <c r="G34" s="195"/>
      <c r="H34" s="256" t="s">
        <v>219</v>
      </c>
      <c r="I34" s="247">
        <v>42736</v>
      </c>
      <c r="J34" s="247">
        <v>43100</v>
      </c>
      <c r="K34" s="246" t="s">
        <v>220</v>
      </c>
      <c r="L34" s="249" t="s">
        <v>218</v>
      </c>
      <c r="M34" s="220" t="s">
        <v>171</v>
      </c>
      <c r="N34" s="193" t="s">
        <v>378</v>
      </c>
      <c r="O34" s="221" t="s">
        <v>178</v>
      </c>
      <c r="P34" s="275" t="s">
        <v>455</v>
      </c>
      <c r="Q34" s="275" t="s">
        <v>488</v>
      </c>
      <c r="R34" s="198" t="s">
        <v>453</v>
      </c>
    </row>
    <row r="35" spans="1:18" s="32" customFormat="1" ht="75" customHeight="1" x14ac:dyDescent="0.25">
      <c r="A35" s="601" t="s">
        <v>150</v>
      </c>
      <c r="B35" s="597" t="s">
        <v>163</v>
      </c>
      <c r="C35" s="206" t="e">
        <f>VALUE(#REF!*#REF!)</f>
        <v>#REF!</v>
      </c>
      <c r="D35" s="169" t="s">
        <v>380</v>
      </c>
      <c r="E35" s="177"/>
      <c r="F35" s="177"/>
      <c r="G35" s="177"/>
      <c r="H35" s="211" t="s">
        <v>383</v>
      </c>
      <c r="I35" s="212">
        <v>42736</v>
      </c>
      <c r="J35" s="212">
        <v>43100</v>
      </c>
      <c r="K35" s="213" t="s">
        <v>384</v>
      </c>
      <c r="L35" s="214" t="s">
        <v>170</v>
      </c>
      <c r="M35" s="181" t="s">
        <v>171</v>
      </c>
      <c r="N35" s="181" t="s">
        <v>385</v>
      </c>
      <c r="O35" s="182" t="s">
        <v>178</v>
      </c>
      <c r="P35" s="274" t="s">
        <v>447</v>
      </c>
      <c r="Q35" s="274" t="s">
        <v>488</v>
      </c>
      <c r="R35" s="183" t="s">
        <v>449</v>
      </c>
    </row>
    <row r="36" spans="1:18" s="32" customFormat="1" ht="69.75" customHeight="1" thickBot="1" x14ac:dyDescent="0.3">
      <c r="A36" s="602"/>
      <c r="B36" s="598"/>
      <c r="C36" s="215" t="e">
        <f>VALUE(#REF!*#REF!)</f>
        <v>#REF!</v>
      </c>
      <c r="D36" s="216" t="s">
        <v>382</v>
      </c>
      <c r="E36" s="195"/>
      <c r="F36" s="195"/>
      <c r="G36" s="195"/>
      <c r="H36" s="219" t="s">
        <v>169</v>
      </c>
      <c r="I36" s="218">
        <v>42736</v>
      </c>
      <c r="J36" s="218">
        <v>43100</v>
      </c>
      <c r="K36" s="219" t="s">
        <v>168</v>
      </c>
      <c r="L36" s="257" t="s">
        <v>172</v>
      </c>
      <c r="M36" s="220" t="s">
        <v>171</v>
      </c>
      <c r="N36" s="220" t="s">
        <v>386</v>
      </c>
      <c r="O36" s="221" t="s">
        <v>178</v>
      </c>
      <c r="P36" s="275" t="s">
        <v>448</v>
      </c>
      <c r="Q36" s="275" t="s">
        <v>488</v>
      </c>
      <c r="R36" s="198" t="s">
        <v>450</v>
      </c>
    </row>
    <row r="37" spans="1:18" s="32" customFormat="1" ht="60.75" customHeight="1" x14ac:dyDescent="0.25">
      <c r="A37" s="599" t="s">
        <v>151</v>
      </c>
      <c r="B37" s="597" t="s">
        <v>177</v>
      </c>
      <c r="C37" s="206" t="e">
        <f>VALUE(#REF!*#REF!)</f>
        <v>#REF!</v>
      </c>
      <c r="D37" s="169" t="s">
        <v>388</v>
      </c>
      <c r="E37" s="177"/>
      <c r="F37" s="177"/>
      <c r="G37" s="177"/>
      <c r="H37" s="211" t="s">
        <v>394</v>
      </c>
      <c r="I37" s="212">
        <v>42826</v>
      </c>
      <c r="J37" s="212">
        <v>43100</v>
      </c>
      <c r="K37" s="213" t="s">
        <v>395</v>
      </c>
      <c r="L37" s="214" t="s">
        <v>396</v>
      </c>
      <c r="M37" s="181" t="s">
        <v>397</v>
      </c>
      <c r="N37" s="181" t="s">
        <v>398</v>
      </c>
      <c r="O37" s="182" t="s">
        <v>178</v>
      </c>
      <c r="P37" s="274" t="s">
        <v>462</v>
      </c>
      <c r="Q37" s="274" t="s">
        <v>458</v>
      </c>
      <c r="R37" s="183" t="s">
        <v>460</v>
      </c>
    </row>
    <row r="38" spans="1:18" s="32" customFormat="1" ht="66.75" customHeight="1" thickBot="1" x14ac:dyDescent="0.3">
      <c r="A38" s="600"/>
      <c r="B38" s="598"/>
      <c r="C38" s="215" t="e">
        <f>VALUE(#REF!*#REF!)</f>
        <v>#REF!</v>
      </c>
      <c r="D38" s="216" t="s">
        <v>391</v>
      </c>
      <c r="E38" s="195"/>
      <c r="F38" s="195"/>
      <c r="G38" s="195"/>
      <c r="H38" s="217" t="s">
        <v>321</v>
      </c>
      <c r="I38" s="218">
        <v>42826</v>
      </c>
      <c r="J38" s="218">
        <v>43100</v>
      </c>
      <c r="K38" s="219" t="s">
        <v>399</v>
      </c>
      <c r="L38" s="257" t="s">
        <v>396</v>
      </c>
      <c r="M38" s="220" t="s">
        <v>397</v>
      </c>
      <c r="N38" s="220" t="s">
        <v>400</v>
      </c>
      <c r="O38" s="221" t="s">
        <v>178</v>
      </c>
      <c r="P38" s="280" t="s">
        <v>463</v>
      </c>
      <c r="Q38" s="275" t="s">
        <v>459</v>
      </c>
      <c r="R38" s="198" t="s">
        <v>461</v>
      </c>
    </row>
    <row r="39" spans="1:18" s="32" customFormat="1" ht="67.5" customHeight="1" thickBot="1" x14ac:dyDescent="0.3">
      <c r="A39" s="260" t="s">
        <v>152</v>
      </c>
      <c r="B39" s="261" t="s">
        <v>191</v>
      </c>
      <c r="C39" s="223" t="e">
        <f>VALUE(#REF!*#REF!)</f>
        <v>#REF!</v>
      </c>
      <c r="D39" s="224" t="s">
        <v>401</v>
      </c>
      <c r="E39" s="297"/>
      <c r="F39" s="297"/>
      <c r="G39" s="297"/>
      <c r="H39" s="234" t="s">
        <v>302</v>
      </c>
      <c r="I39" s="233">
        <v>42736</v>
      </c>
      <c r="J39" s="233">
        <v>43100</v>
      </c>
      <c r="K39" s="234" t="s">
        <v>303</v>
      </c>
      <c r="L39" s="235" t="s">
        <v>194</v>
      </c>
      <c r="M39" s="236" t="s">
        <v>171</v>
      </c>
      <c r="N39" s="236" t="s">
        <v>402</v>
      </c>
      <c r="O39" s="237" t="s">
        <v>178</v>
      </c>
      <c r="P39" s="276" t="s">
        <v>466</v>
      </c>
      <c r="Q39" s="276" t="s">
        <v>464</v>
      </c>
      <c r="R39" s="238" t="s">
        <v>465</v>
      </c>
    </row>
    <row r="40" spans="1:18" ht="71.25" customHeight="1" thickBot="1" x14ac:dyDescent="0.3">
      <c r="A40" s="265" t="s">
        <v>153</v>
      </c>
      <c r="B40" s="222" t="s">
        <v>180</v>
      </c>
      <c r="C40" s="223" t="e">
        <f>VALUE(#REF!*#REF!)</f>
        <v>#REF!</v>
      </c>
      <c r="D40" s="224" t="s">
        <v>182</v>
      </c>
      <c r="E40" s="541"/>
      <c r="F40" s="541"/>
      <c r="G40" s="541"/>
      <c r="H40" s="234" t="s">
        <v>185</v>
      </c>
      <c r="I40" s="233">
        <v>42826</v>
      </c>
      <c r="J40" s="233">
        <v>43100</v>
      </c>
      <c r="K40" s="234" t="s">
        <v>186</v>
      </c>
      <c r="L40" s="235" t="s">
        <v>187</v>
      </c>
      <c r="M40" s="231" t="s">
        <v>86</v>
      </c>
      <c r="N40" s="236" t="s">
        <v>403</v>
      </c>
      <c r="O40" s="237" t="s">
        <v>178</v>
      </c>
      <c r="P40" s="276" t="s">
        <v>468</v>
      </c>
      <c r="Q40" s="276" t="s">
        <v>488</v>
      </c>
      <c r="R40" s="238" t="s">
        <v>451</v>
      </c>
    </row>
    <row r="41" spans="1:18" ht="75" customHeight="1" thickBot="1" x14ac:dyDescent="0.25">
      <c r="A41" s="161" t="s">
        <v>155</v>
      </c>
      <c r="B41" s="222" t="s">
        <v>195</v>
      </c>
      <c r="C41" s="223" t="e">
        <f>VALUE(#REF!*#REF!)</f>
        <v>#REF!</v>
      </c>
      <c r="D41" s="224" t="s">
        <v>404</v>
      </c>
      <c r="E41" s="268"/>
      <c r="F41" s="268"/>
      <c r="G41" s="268"/>
      <c r="H41" s="234" t="s">
        <v>306</v>
      </c>
      <c r="I41" s="233">
        <v>42826</v>
      </c>
      <c r="J41" s="233">
        <v>43100</v>
      </c>
      <c r="K41" s="234" t="s">
        <v>307</v>
      </c>
      <c r="L41" s="235" t="s">
        <v>194</v>
      </c>
      <c r="M41" s="236" t="s">
        <v>171</v>
      </c>
      <c r="N41" s="236" t="s">
        <v>405</v>
      </c>
      <c r="O41" s="237" t="s">
        <v>178</v>
      </c>
      <c r="P41" s="276" t="s">
        <v>469</v>
      </c>
      <c r="Q41" s="276" t="s">
        <v>467</v>
      </c>
      <c r="R41" s="238" t="s">
        <v>470</v>
      </c>
    </row>
    <row r="42" spans="1:18" ht="291" customHeight="1" thickBot="1" x14ac:dyDescent="0.25">
      <c r="A42" s="165" t="s">
        <v>154</v>
      </c>
      <c r="B42" s="261" t="s">
        <v>243</v>
      </c>
      <c r="C42" s="269" t="e">
        <f>VALUE(#REF!*#REF!)</f>
        <v>#REF!</v>
      </c>
      <c r="D42" s="270" t="s">
        <v>407</v>
      </c>
      <c r="E42" s="268"/>
      <c r="F42" s="268"/>
      <c r="G42" s="268"/>
      <c r="H42" s="234" t="s">
        <v>410</v>
      </c>
      <c r="I42" s="233">
        <v>42826</v>
      </c>
      <c r="J42" s="233">
        <v>43100</v>
      </c>
      <c r="K42" s="271" t="s">
        <v>411</v>
      </c>
      <c r="L42" s="271" t="s">
        <v>244</v>
      </c>
      <c r="M42" s="236" t="s">
        <v>84</v>
      </c>
      <c r="N42" s="236" t="s">
        <v>412</v>
      </c>
      <c r="O42" s="310" t="s">
        <v>244</v>
      </c>
      <c r="P42" s="276" t="s">
        <v>506</v>
      </c>
      <c r="Q42" s="276" t="s">
        <v>505</v>
      </c>
      <c r="R42" s="311" t="s">
        <v>507</v>
      </c>
    </row>
    <row r="43" spans="1:18" x14ac:dyDescent="0.2">
      <c r="A43" s="118"/>
      <c r="B43" s="108"/>
      <c r="C43" s="299"/>
      <c r="D43" s="164"/>
      <c r="E43" s="44"/>
      <c r="F43" s="44"/>
      <c r="G43" s="44"/>
      <c r="H43" s="44"/>
      <c r="I43" s="54"/>
      <c r="J43" s="54"/>
      <c r="K43" s="54"/>
      <c r="L43" s="54"/>
      <c r="M43" s="54"/>
      <c r="N43" s="54"/>
      <c r="O43" s="54"/>
      <c r="P43" s="54"/>
      <c r="Q43" s="54"/>
      <c r="R43" s="33"/>
    </row>
    <row r="44" spans="1:18" x14ac:dyDescent="0.2">
      <c r="A44" s="118"/>
      <c r="B44" s="108"/>
      <c r="C44" s="299"/>
      <c r="D44" s="299"/>
      <c r="E44" s="44"/>
      <c r="F44" s="44"/>
      <c r="G44" s="44"/>
      <c r="H44" s="44"/>
      <c r="I44" s="54"/>
      <c r="J44" s="54"/>
      <c r="K44" s="54"/>
      <c r="L44" s="54"/>
      <c r="M44" s="54"/>
      <c r="N44" s="54"/>
      <c r="O44" s="54"/>
      <c r="P44" s="54"/>
      <c r="Q44" s="54"/>
      <c r="R44" s="33"/>
    </row>
    <row r="45" spans="1:18" x14ac:dyDescent="0.2">
      <c r="A45" s="109"/>
      <c r="B45" s="108"/>
      <c r="C45" s="299"/>
      <c r="D45" s="299"/>
      <c r="E45" s="44"/>
      <c r="F45" s="44"/>
      <c r="G45" s="44"/>
      <c r="H45" s="44"/>
      <c r="I45" s="54"/>
      <c r="J45" s="54"/>
      <c r="K45" s="54"/>
      <c r="L45" s="54"/>
      <c r="M45" s="100"/>
      <c r="N45" s="54"/>
      <c r="O45" s="54"/>
      <c r="P45" s="54"/>
      <c r="Q45" s="54"/>
      <c r="R45" s="33"/>
    </row>
    <row r="46" spans="1:18" x14ac:dyDescent="0.2">
      <c r="A46" s="109"/>
      <c r="B46" s="108"/>
      <c r="C46" s="299"/>
      <c r="D46" s="299"/>
      <c r="E46" s="44"/>
      <c r="F46" s="44"/>
      <c r="G46" s="44"/>
      <c r="H46" s="44"/>
      <c r="I46" s="54"/>
      <c r="J46" s="54"/>
      <c r="K46" s="54"/>
      <c r="L46" s="54"/>
      <c r="M46" s="54"/>
      <c r="N46" s="54"/>
      <c r="O46" s="54"/>
      <c r="P46" s="54"/>
      <c r="Q46" s="54"/>
      <c r="R46" s="33"/>
    </row>
    <row r="47" spans="1:18" x14ac:dyDescent="0.2">
      <c r="B47" s="108"/>
      <c r="C47" s="299"/>
      <c r="D47" s="299"/>
      <c r="E47" s="44"/>
      <c r="F47" s="44"/>
      <c r="G47" s="44"/>
      <c r="H47" s="44"/>
      <c r="I47" s="54"/>
      <c r="J47" s="54"/>
      <c r="K47" s="54"/>
      <c r="L47" s="54"/>
      <c r="M47" s="54"/>
      <c r="N47" s="54"/>
      <c r="O47" s="54"/>
      <c r="P47" s="54"/>
      <c r="Q47" s="54"/>
      <c r="R47" s="33"/>
    </row>
    <row r="48" spans="1:18" x14ac:dyDescent="0.2">
      <c r="B48" s="108"/>
      <c r="C48" s="55"/>
      <c r="D48" s="55"/>
      <c r="E48" s="44"/>
      <c r="F48" s="44"/>
      <c r="G48" s="44"/>
      <c r="H48" s="44"/>
      <c r="I48" s="54"/>
      <c r="J48" s="54"/>
      <c r="K48" s="54"/>
      <c r="L48" s="54"/>
      <c r="M48" s="54"/>
      <c r="N48" s="54"/>
      <c r="O48" s="54"/>
      <c r="P48" s="54"/>
      <c r="Q48" s="54"/>
      <c r="R48" s="33"/>
    </row>
    <row r="49" spans="2:18" x14ac:dyDescent="0.2">
      <c r="B49" s="116"/>
      <c r="C49" s="514" t="s">
        <v>14</v>
      </c>
      <c r="D49" s="515"/>
      <c r="E49" s="44"/>
      <c r="F49" s="44"/>
      <c r="G49" s="44"/>
      <c r="H49" s="44"/>
      <c r="I49" s="54"/>
      <c r="J49" s="54"/>
      <c r="K49" s="54"/>
      <c r="L49" s="54"/>
      <c r="M49" s="54"/>
      <c r="N49" s="54"/>
      <c r="O49" s="54"/>
      <c r="P49" s="54"/>
      <c r="Q49" s="54"/>
      <c r="R49" s="33"/>
    </row>
    <row r="50" spans="2:18" x14ac:dyDescent="0.2">
      <c r="B50" s="116"/>
      <c r="C50" s="294" t="s">
        <v>15</v>
      </c>
      <c r="D50" s="57" t="s">
        <v>93</v>
      </c>
      <c r="E50" s="44"/>
      <c r="F50" s="44"/>
      <c r="G50" s="44"/>
      <c r="H50" s="44"/>
      <c r="I50" s="54"/>
      <c r="J50" s="54"/>
      <c r="K50" s="54"/>
      <c r="L50" s="54"/>
      <c r="M50" s="54"/>
      <c r="N50" s="54"/>
      <c r="O50" s="54"/>
      <c r="P50" s="54"/>
      <c r="Q50" s="54"/>
      <c r="R50" s="33"/>
    </row>
    <row r="51" spans="2:18" ht="22.5" customHeight="1" x14ac:dyDescent="0.2">
      <c r="B51" s="116"/>
      <c r="C51" s="301" t="s">
        <v>103</v>
      </c>
      <c r="D51" s="58" t="s">
        <v>94</v>
      </c>
      <c r="G51" s="44"/>
      <c r="H51" s="44"/>
      <c r="I51" s="54"/>
      <c r="J51" s="54"/>
      <c r="K51" s="54"/>
      <c r="L51" s="54"/>
      <c r="M51" s="54"/>
      <c r="N51" s="54"/>
      <c r="O51" s="54"/>
      <c r="P51" s="54"/>
      <c r="Q51" s="54"/>
      <c r="R51" s="33"/>
    </row>
    <row r="52" spans="2:18" x14ac:dyDescent="0.2">
      <c r="B52" s="116"/>
      <c r="C52" s="302" t="s">
        <v>19</v>
      </c>
      <c r="D52" s="60" t="s">
        <v>95</v>
      </c>
      <c r="G52" s="44"/>
      <c r="H52" s="44"/>
      <c r="I52" s="54"/>
      <c r="J52" s="54"/>
      <c r="K52" s="54"/>
      <c r="L52" s="54"/>
      <c r="M52" s="54"/>
      <c r="N52" s="54"/>
      <c r="O52" s="54"/>
      <c r="P52" s="54"/>
      <c r="Q52" s="54"/>
      <c r="R52" s="33"/>
    </row>
    <row r="53" spans="2:18" ht="15" customHeight="1" x14ac:dyDescent="0.2">
      <c r="B53" s="116"/>
      <c r="C53" s="298" t="s">
        <v>20</v>
      </c>
      <c r="D53" s="61" t="s">
        <v>96</v>
      </c>
      <c r="G53" s="44"/>
      <c r="H53" s="44"/>
      <c r="I53" s="54"/>
      <c r="J53" s="54"/>
      <c r="K53" s="54"/>
      <c r="L53" s="54"/>
      <c r="M53" s="54"/>
      <c r="N53" s="54"/>
      <c r="O53" s="54"/>
      <c r="P53" s="54"/>
      <c r="Q53" s="54"/>
      <c r="R53" s="33"/>
    </row>
    <row r="54" spans="2:18" x14ac:dyDescent="0.2">
      <c r="B54" s="116"/>
      <c r="C54" s="300" t="s">
        <v>21</v>
      </c>
      <c r="D54" s="61" t="s">
        <v>97</v>
      </c>
      <c r="G54" s="44"/>
      <c r="H54" s="44"/>
      <c r="I54" s="54"/>
      <c r="J54" s="54"/>
      <c r="K54" s="54"/>
      <c r="L54" s="54"/>
      <c r="M54" s="54"/>
      <c r="N54" s="54"/>
      <c r="O54" s="54"/>
      <c r="P54" s="54"/>
      <c r="Q54" s="54"/>
      <c r="R54" s="33"/>
    </row>
    <row r="55" spans="2:18" ht="15" customHeight="1" x14ac:dyDescent="0.2">
      <c r="B55" s="116"/>
      <c r="C55" s="295" t="s">
        <v>22</v>
      </c>
      <c r="D55" s="61" t="s">
        <v>98</v>
      </c>
      <c r="G55" s="44"/>
      <c r="H55" s="44"/>
      <c r="I55" s="54"/>
      <c r="J55" s="54"/>
      <c r="K55" s="54"/>
      <c r="L55" s="54"/>
      <c r="M55" s="54"/>
      <c r="N55" s="54"/>
      <c r="O55" s="54"/>
      <c r="P55" s="54"/>
      <c r="Q55" s="54"/>
      <c r="R55" s="33"/>
    </row>
    <row r="56" spans="2:18" x14ac:dyDescent="0.2">
      <c r="B56" s="116"/>
      <c r="C56" s="114"/>
      <c r="D56" s="43"/>
      <c r="G56" s="44"/>
      <c r="H56" s="44"/>
      <c r="I56" s="54"/>
      <c r="J56" s="54"/>
      <c r="K56" s="54"/>
      <c r="L56" s="54"/>
      <c r="M56" s="54"/>
      <c r="N56" s="54"/>
      <c r="O56" s="54"/>
      <c r="P56" s="54"/>
      <c r="Q56" s="54"/>
      <c r="R56" s="33"/>
    </row>
    <row r="57" spans="2:18" ht="15" customHeight="1" x14ac:dyDescent="0.2">
      <c r="B57" s="116"/>
      <c r="C57" s="115" t="s">
        <v>23</v>
      </c>
      <c r="D57" s="296"/>
      <c r="G57" s="44"/>
      <c r="H57" s="44"/>
      <c r="I57" s="54"/>
      <c r="J57" s="54"/>
      <c r="K57" s="54"/>
      <c r="L57" s="54"/>
      <c r="M57" s="54"/>
      <c r="N57" s="54"/>
      <c r="O57" s="54"/>
      <c r="P57" s="54"/>
      <c r="Q57" s="54"/>
      <c r="R57" s="33"/>
    </row>
    <row r="58" spans="2:18" x14ac:dyDescent="0.25">
      <c r="B58" s="116"/>
      <c r="C58" s="294" t="s">
        <v>15</v>
      </c>
      <c r="D58" s="64"/>
      <c r="G58" s="44"/>
      <c r="H58" s="44"/>
      <c r="I58" s="54"/>
      <c r="J58" s="54"/>
      <c r="K58" s="54"/>
      <c r="L58" s="54"/>
      <c r="M58" s="54"/>
      <c r="N58" s="54"/>
      <c r="O58" s="54"/>
      <c r="P58" s="54"/>
      <c r="Q58" s="54"/>
      <c r="R58" s="33"/>
    </row>
    <row r="59" spans="2:18" ht="34.5" customHeight="1" x14ac:dyDescent="0.2">
      <c r="B59" s="116"/>
      <c r="C59" s="288" t="s">
        <v>24</v>
      </c>
      <c r="D59" s="88" t="s">
        <v>104</v>
      </c>
      <c r="G59" s="44"/>
      <c r="H59" s="44"/>
      <c r="I59" s="54"/>
      <c r="J59" s="54"/>
      <c r="K59" s="54"/>
      <c r="L59" s="54"/>
      <c r="M59" s="54"/>
      <c r="N59" s="54"/>
      <c r="O59" s="54"/>
      <c r="P59" s="54"/>
      <c r="Q59" s="54"/>
      <c r="R59" s="33"/>
    </row>
    <row r="60" spans="2:18" ht="22.5" customHeight="1" x14ac:dyDescent="0.2">
      <c r="B60" s="116"/>
      <c r="C60" s="289" t="s">
        <v>25</v>
      </c>
      <c r="D60" s="162" t="s">
        <v>105</v>
      </c>
      <c r="G60" s="44"/>
      <c r="H60" s="44"/>
      <c r="I60" s="54"/>
      <c r="J60" s="54"/>
      <c r="K60" s="54"/>
      <c r="L60" s="54"/>
      <c r="M60" s="54"/>
      <c r="N60" s="54"/>
      <c r="O60" s="54"/>
      <c r="P60" s="54"/>
      <c r="Q60" s="54"/>
      <c r="R60" s="33"/>
    </row>
    <row r="61" spans="2:18" ht="33.75" x14ac:dyDescent="0.2">
      <c r="B61" s="116"/>
      <c r="C61" s="293" t="s">
        <v>26</v>
      </c>
      <c r="D61" s="88" t="s">
        <v>106</v>
      </c>
      <c r="G61" s="44"/>
      <c r="H61" s="44"/>
      <c r="I61" s="54"/>
      <c r="J61" s="54"/>
      <c r="K61" s="54"/>
      <c r="L61" s="54"/>
      <c r="M61" s="54"/>
      <c r="N61" s="54"/>
      <c r="O61" s="54"/>
      <c r="P61" s="54"/>
      <c r="Q61" s="54"/>
      <c r="R61" s="33"/>
    </row>
    <row r="62" spans="2:18" x14ac:dyDescent="0.2">
      <c r="B62" s="108"/>
      <c r="C62" s="92"/>
      <c r="D62" s="93"/>
      <c r="G62" s="44"/>
      <c r="H62" s="44"/>
      <c r="I62" s="54"/>
      <c r="J62" s="54"/>
      <c r="K62" s="54"/>
      <c r="L62" s="54"/>
      <c r="M62" s="54"/>
      <c r="N62" s="54"/>
      <c r="O62" s="54"/>
      <c r="P62" s="54"/>
      <c r="Q62" s="54"/>
      <c r="R62" s="33"/>
    </row>
    <row r="63" spans="2:18" x14ac:dyDescent="0.25">
      <c r="B63" s="108"/>
      <c r="C63" s="66" t="s">
        <v>27</v>
      </c>
      <c r="D63" s="67"/>
      <c r="G63" s="44"/>
      <c r="H63" s="44"/>
      <c r="I63" s="54"/>
      <c r="J63" s="54"/>
      <c r="K63" s="54"/>
      <c r="L63" s="54"/>
      <c r="M63" s="54"/>
      <c r="N63" s="54"/>
      <c r="O63" s="54"/>
      <c r="P63" s="54"/>
      <c r="Q63" s="54"/>
      <c r="R63" s="33"/>
    </row>
    <row r="64" spans="2:18" x14ac:dyDescent="0.25">
      <c r="B64" s="108"/>
      <c r="C64" s="66"/>
      <c r="D64" s="67"/>
      <c r="G64" s="44"/>
      <c r="H64" s="44"/>
      <c r="I64" s="54"/>
      <c r="J64" s="54"/>
      <c r="K64" s="54"/>
      <c r="L64" s="54"/>
      <c r="M64" s="54"/>
      <c r="N64" s="54"/>
      <c r="O64" s="54"/>
      <c r="P64" s="54"/>
      <c r="Q64" s="54"/>
      <c r="R64" s="33"/>
    </row>
    <row r="65" spans="2:18" x14ac:dyDescent="0.2">
      <c r="B65" s="108"/>
      <c r="C65" s="44"/>
      <c r="D65" s="44"/>
      <c r="G65" s="44"/>
      <c r="H65" s="44"/>
      <c r="I65" s="54"/>
      <c r="J65" s="54"/>
      <c r="K65" s="54"/>
      <c r="L65" s="54"/>
      <c r="M65" s="54"/>
      <c r="N65" s="54"/>
      <c r="O65" s="54"/>
      <c r="P65" s="54"/>
      <c r="Q65" s="54"/>
      <c r="R65" s="33"/>
    </row>
    <row r="66" spans="2:18" x14ac:dyDescent="0.2">
      <c r="B66" s="108"/>
      <c r="C66" s="44"/>
      <c r="D66" s="44"/>
      <c r="G66" s="44"/>
      <c r="H66" s="44"/>
      <c r="I66" s="54"/>
      <c r="J66" s="54"/>
      <c r="K66" s="54"/>
      <c r="L66" s="54"/>
      <c r="M66" s="54"/>
      <c r="N66" s="54"/>
      <c r="O66" s="54"/>
      <c r="P66" s="54"/>
      <c r="Q66" s="54"/>
      <c r="R66" s="33"/>
    </row>
    <row r="67" spans="2:18" x14ac:dyDescent="0.2">
      <c r="B67" s="108"/>
      <c r="C67" s="44"/>
      <c r="D67" s="44"/>
      <c r="G67" s="44"/>
      <c r="H67" s="44"/>
      <c r="I67" s="54"/>
      <c r="J67" s="54"/>
      <c r="K67" s="54"/>
      <c r="L67" s="54"/>
      <c r="M67" s="54"/>
      <c r="N67" s="54"/>
      <c r="O67" s="54"/>
      <c r="P67" s="54"/>
      <c r="Q67" s="54"/>
      <c r="R67" s="33"/>
    </row>
    <row r="68" spans="2:18" x14ac:dyDescent="0.2">
      <c r="B68" s="108"/>
      <c r="C68" s="44"/>
      <c r="D68" s="44"/>
      <c r="G68" s="44"/>
      <c r="H68" s="44"/>
      <c r="I68" s="54"/>
      <c r="J68" s="54"/>
      <c r="K68" s="54"/>
      <c r="L68" s="54"/>
      <c r="M68" s="54"/>
      <c r="N68" s="54"/>
      <c r="O68" s="54"/>
      <c r="P68" s="54"/>
      <c r="Q68" s="54"/>
      <c r="R68" s="33"/>
    </row>
    <row r="69" spans="2:18" x14ac:dyDescent="0.2">
      <c r="B69" s="108"/>
      <c r="C69" s="44"/>
      <c r="D69" s="44"/>
      <c r="G69" s="44"/>
      <c r="H69" s="44"/>
      <c r="I69" s="54"/>
      <c r="J69" s="54"/>
      <c r="K69" s="54"/>
      <c r="L69" s="54"/>
      <c r="M69" s="54"/>
      <c r="N69" s="54"/>
      <c r="O69" s="54"/>
      <c r="P69" s="54"/>
      <c r="Q69" s="54"/>
      <c r="R69" s="33"/>
    </row>
    <row r="70" spans="2:18" x14ac:dyDescent="0.2">
      <c r="B70" s="108"/>
      <c r="C70" s="44"/>
      <c r="D70" s="44"/>
      <c r="G70" s="44"/>
      <c r="H70" s="44"/>
      <c r="I70" s="54"/>
      <c r="J70" s="54"/>
      <c r="K70" s="54"/>
      <c r="L70" s="54"/>
      <c r="M70" s="54"/>
      <c r="N70" s="54"/>
      <c r="O70" s="54"/>
      <c r="P70" s="54"/>
      <c r="Q70" s="54"/>
      <c r="R70" s="33"/>
    </row>
    <row r="71" spans="2:18" x14ac:dyDescent="0.2">
      <c r="B71" s="108"/>
      <c r="C71" s="44"/>
      <c r="D71" s="44"/>
      <c r="G71" s="44"/>
      <c r="H71" s="44"/>
      <c r="I71" s="54"/>
      <c r="J71" s="54"/>
      <c r="K71" s="54"/>
      <c r="L71" s="54"/>
      <c r="M71" s="54"/>
      <c r="N71" s="54"/>
      <c r="O71" s="54"/>
      <c r="P71" s="54"/>
      <c r="Q71" s="54"/>
      <c r="R71" s="33"/>
    </row>
    <row r="72" spans="2:18" x14ac:dyDescent="0.2">
      <c r="B72" s="108"/>
      <c r="C72" s="44"/>
      <c r="D72" s="44"/>
      <c r="G72" s="44"/>
      <c r="H72" s="44"/>
      <c r="I72" s="54"/>
      <c r="J72" s="54"/>
      <c r="K72" s="54"/>
      <c r="L72" s="54"/>
      <c r="M72" s="54"/>
      <c r="N72" s="54"/>
      <c r="O72" s="54"/>
      <c r="P72" s="54"/>
      <c r="Q72" s="54"/>
      <c r="R72" s="33"/>
    </row>
    <row r="73" spans="2:18" x14ac:dyDescent="0.2">
      <c r="B73" s="108"/>
      <c r="C73" s="44"/>
      <c r="D73" s="44"/>
      <c r="G73" s="44"/>
      <c r="H73" s="44"/>
      <c r="I73" s="54"/>
      <c r="J73" s="54"/>
      <c r="K73" s="54"/>
      <c r="L73" s="54"/>
      <c r="M73" s="54"/>
      <c r="N73" s="54"/>
      <c r="O73" s="54"/>
      <c r="P73" s="54"/>
      <c r="Q73" s="54"/>
      <c r="R73" s="33"/>
    </row>
    <row r="74" spans="2:18" x14ac:dyDescent="0.2">
      <c r="B74" s="108"/>
      <c r="C74" s="44"/>
      <c r="D74" s="44"/>
      <c r="G74" s="44"/>
      <c r="H74" s="44"/>
      <c r="I74" s="54"/>
      <c r="J74" s="54"/>
      <c r="K74" s="54"/>
      <c r="L74" s="54"/>
      <c r="M74" s="54"/>
      <c r="N74" s="54"/>
      <c r="O74" s="54"/>
      <c r="P74" s="54"/>
      <c r="Q74" s="54"/>
      <c r="R74" s="33"/>
    </row>
    <row r="75" spans="2:18" x14ac:dyDescent="0.2">
      <c r="B75" s="108"/>
      <c r="C75" s="44"/>
      <c r="D75" s="44"/>
      <c r="G75" s="44"/>
      <c r="H75" s="44"/>
      <c r="I75" s="54"/>
      <c r="J75" s="54"/>
      <c r="K75" s="54"/>
      <c r="L75" s="54"/>
      <c r="M75" s="54"/>
      <c r="N75" s="54"/>
      <c r="O75" s="54"/>
      <c r="P75" s="54"/>
      <c r="Q75" s="54"/>
      <c r="R75" s="33"/>
    </row>
    <row r="76" spans="2:18" x14ac:dyDescent="0.2">
      <c r="B76" s="108"/>
      <c r="C76" s="44"/>
      <c r="D76" s="44"/>
      <c r="G76" s="44"/>
      <c r="H76" s="44"/>
      <c r="I76" s="54"/>
      <c r="J76" s="54"/>
      <c r="K76" s="54"/>
      <c r="L76" s="54"/>
      <c r="M76" s="54"/>
      <c r="N76" s="54"/>
      <c r="O76" s="54"/>
      <c r="P76" s="54"/>
      <c r="Q76" s="54"/>
      <c r="R76" s="33"/>
    </row>
    <row r="77" spans="2:18" x14ac:dyDescent="0.2">
      <c r="B77" s="108"/>
      <c r="C77" s="44"/>
      <c r="D77" s="44"/>
      <c r="G77" s="44"/>
      <c r="H77" s="44"/>
      <c r="I77" s="54"/>
      <c r="J77" s="54"/>
      <c r="K77" s="54"/>
      <c r="L77" s="54"/>
      <c r="M77" s="54"/>
      <c r="N77" s="54"/>
      <c r="O77" s="54"/>
      <c r="P77" s="54"/>
      <c r="Q77" s="54"/>
      <c r="R77" s="33"/>
    </row>
    <row r="78" spans="2:18" x14ac:dyDescent="0.2">
      <c r="B78" s="108"/>
      <c r="C78" s="44"/>
      <c r="D78" s="44"/>
      <c r="G78" s="44"/>
      <c r="H78" s="44"/>
      <c r="I78" s="54"/>
      <c r="J78" s="54"/>
      <c r="K78" s="54"/>
      <c r="L78" s="54"/>
      <c r="M78" s="54"/>
      <c r="N78" s="54"/>
      <c r="O78" s="54"/>
      <c r="P78" s="54"/>
      <c r="Q78" s="54"/>
      <c r="R78" s="33"/>
    </row>
    <row r="79" spans="2:18" x14ac:dyDescent="0.2">
      <c r="B79" s="108"/>
      <c r="C79" s="44"/>
      <c r="D79" s="44"/>
      <c r="G79" s="44"/>
      <c r="H79" s="44"/>
      <c r="I79" s="54"/>
      <c r="J79" s="54"/>
      <c r="K79" s="54"/>
      <c r="L79" s="54"/>
      <c r="M79" s="54"/>
      <c r="N79" s="54"/>
      <c r="O79" s="54"/>
      <c r="P79" s="54"/>
      <c r="Q79" s="54"/>
      <c r="R79" s="33"/>
    </row>
    <row r="80" spans="2:18" x14ac:dyDescent="0.2">
      <c r="B80" s="108"/>
      <c r="C80" s="44"/>
      <c r="D80" s="44"/>
      <c r="G80" s="44"/>
      <c r="H80" s="44"/>
      <c r="I80" s="54"/>
      <c r="J80" s="54"/>
      <c r="K80" s="54"/>
      <c r="L80" s="54"/>
      <c r="M80" s="54"/>
      <c r="N80" s="54"/>
      <c r="O80" s="54"/>
      <c r="P80" s="54"/>
      <c r="Q80" s="54"/>
      <c r="R80" s="33"/>
    </row>
    <row r="81" spans="2:17" x14ac:dyDescent="0.25">
      <c r="B81" s="108"/>
      <c r="D81" s="70"/>
    </row>
    <row r="82" spans="2:17" x14ac:dyDescent="0.25">
      <c r="B82" s="108"/>
      <c r="D82" s="72"/>
      <c r="G82" s="575"/>
      <c r="H82" s="575"/>
      <c r="I82" s="575"/>
      <c r="J82" s="575"/>
      <c r="K82" s="575"/>
      <c r="L82" s="575"/>
      <c r="M82" s="575"/>
      <c r="N82" s="575"/>
      <c r="O82" s="575"/>
      <c r="P82" s="575"/>
      <c r="Q82" s="292"/>
    </row>
    <row r="83" spans="2:17" x14ac:dyDescent="0.25">
      <c r="B83" s="108"/>
      <c r="D83" s="74"/>
      <c r="G83" s="499"/>
      <c r="H83" s="499"/>
      <c r="I83" s="575"/>
      <c r="J83" s="575"/>
      <c r="K83" s="575"/>
      <c r="L83" s="575"/>
      <c r="M83" s="575"/>
      <c r="N83" s="575"/>
      <c r="O83" s="575"/>
      <c r="P83" s="575"/>
      <c r="Q83" s="292"/>
    </row>
    <row r="84" spans="2:17" x14ac:dyDescent="0.25">
      <c r="B84" s="108"/>
      <c r="D84" s="74"/>
      <c r="G84" s="499"/>
      <c r="H84" s="499"/>
      <c r="I84" s="575"/>
      <c r="J84" s="575"/>
      <c r="K84" s="575"/>
      <c r="L84" s="575"/>
      <c r="M84" s="292"/>
      <c r="N84" s="292"/>
      <c r="O84" s="292"/>
      <c r="P84" s="292"/>
      <c r="Q84" s="292"/>
    </row>
    <row r="85" spans="2:17" x14ac:dyDescent="0.25">
      <c r="B85" s="108"/>
      <c r="D85" s="74"/>
      <c r="G85" s="76"/>
      <c r="H85" s="76"/>
      <c r="I85" s="572"/>
      <c r="J85" s="572"/>
      <c r="K85" s="572"/>
      <c r="L85" s="572"/>
      <c r="M85" s="291"/>
      <c r="N85" s="291"/>
      <c r="O85" s="291"/>
      <c r="P85" s="291"/>
      <c r="Q85" s="291"/>
    </row>
    <row r="86" spans="2:17" x14ac:dyDescent="0.25">
      <c r="B86" s="108"/>
      <c r="D86" s="74"/>
      <c r="G86" s="76"/>
      <c r="H86" s="76"/>
      <c r="I86" s="572"/>
      <c r="J86" s="572"/>
      <c r="K86" s="572"/>
      <c r="L86" s="572"/>
      <c r="M86" s="291"/>
      <c r="N86" s="291"/>
      <c r="O86" s="291"/>
      <c r="P86" s="291"/>
      <c r="Q86" s="291"/>
    </row>
    <row r="87" spans="2:17" x14ac:dyDescent="0.25">
      <c r="B87" s="108"/>
      <c r="D87" s="74"/>
      <c r="G87" s="76"/>
      <c r="H87" s="76"/>
      <c r="I87" s="572"/>
      <c r="J87" s="572"/>
      <c r="K87" s="572"/>
      <c r="L87" s="572"/>
      <c r="M87" s="291"/>
      <c r="N87" s="291"/>
      <c r="O87" s="291"/>
      <c r="P87" s="291"/>
      <c r="Q87" s="291"/>
    </row>
    <row r="88" spans="2:17" x14ac:dyDescent="0.25">
      <c r="B88" s="108"/>
      <c r="D88" s="54"/>
    </row>
    <row r="89" spans="2:17" ht="30" x14ac:dyDescent="0.25">
      <c r="B89" s="108"/>
      <c r="C89" s="30"/>
      <c r="D89" s="30"/>
      <c r="G89" s="78" t="s">
        <v>50</v>
      </c>
      <c r="H89" s="78" t="s">
        <v>48</v>
      </c>
      <c r="I89" s="78" t="s">
        <v>49</v>
      </c>
      <c r="J89" s="54"/>
      <c r="K89" s="30"/>
      <c r="L89" s="30"/>
      <c r="M89" s="30"/>
      <c r="N89" s="30"/>
      <c r="O89" s="30"/>
      <c r="P89" s="30"/>
      <c r="Q89" s="30"/>
    </row>
    <row r="90" spans="2:17" x14ac:dyDescent="0.25">
      <c r="B90" s="108"/>
      <c r="C90" s="30"/>
      <c r="D90" s="30"/>
      <c r="G90" s="78">
        <v>0</v>
      </c>
      <c r="H90" s="78">
        <v>0</v>
      </c>
      <c r="I90" s="78">
        <v>0</v>
      </c>
      <c r="J90" s="54"/>
      <c r="K90" s="30"/>
      <c r="L90" s="30"/>
      <c r="M90" s="30"/>
      <c r="N90" s="30"/>
      <c r="O90" s="30"/>
      <c r="P90" s="30"/>
      <c r="Q90" s="30"/>
    </row>
    <row r="91" spans="2:17" x14ac:dyDescent="0.25">
      <c r="B91" s="108"/>
      <c r="C91" s="30"/>
      <c r="D91" s="30"/>
      <c r="G91" s="78">
        <v>5</v>
      </c>
      <c r="H91" s="78">
        <v>0</v>
      </c>
      <c r="I91" s="78">
        <v>0</v>
      </c>
      <c r="J91" s="54"/>
      <c r="K91" s="30"/>
      <c r="L91" s="30"/>
      <c r="M91" s="30"/>
      <c r="N91" s="30"/>
      <c r="O91" s="30"/>
      <c r="P91" s="30"/>
      <c r="Q91" s="30"/>
    </row>
    <row r="92" spans="2:17" x14ac:dyDescent="0.25">
      <c r="B92" s="108"/>
      <c r="C92" s="30"/>
      <c r="D92" s="30"/>
      <c r="G92" s="78">
        <v>10</v>
      </c>
      <c r="H92" s="78">
        <v>0</v>
      </c>
      <c r="I92" s="78">
        <v>0</v>
      </c>
      <c r="J92" s="54"/>
      <c r="K92" s="30"/>
      <c r="L92" s="30"/>
      <c r="M92" s="30"/>
      <c r="N92" s="30"/>
      <c r="O92" s="30"/>
      <c r="P92" s="30"/>
      <c r="Q92" s="30"/>
    </row>
    <row r="93" spans="2:17" x14ac:dyDescent="0.25">
      <c r="B93" s="109"/>
      <c r="C93" s="30"/>
      <c r="D93" s="30"/>
      <c r="G93" s="78">
        <v>15</v>
      </c>
      <c r="H93" s="78">
        <v>0</v>
      </c>
      <c r="I93" s="78">
        <v>0</v>
      </c>
      <c r="J93" s="54"/>
      <c r="K93" s="30"/>
      <c r="L93" s="30"/>
      <c r="M93" s="30"/>
      <c r="N93" s="30"/>
      <c r="O93" s="30"/>
      <c r="P93" s="30"/>
      <c r="Q93" s="30"/>
    </row>
    <row r="94" spans="2:17" x14ac:dyDescent="0.25">
      <c r="B94" s="109"/>
      <c r="C94" s="30"/>
      <c r="D94" s="30"/>
      <c r="G94" s="78">
        <v>20</v>
      </c>
      <c r="H94" s="78">
        <v>0</v>
      </c>
      <c r="I94" s="78">
        <v>0</v>
      </c>
      <c r="J94" s="54"/>
      <c r="K94" s="30"/>
      <c r="L94" s="30"/>
      <c r="M94" s="30"/>
      <c r="N94" s="30"/>
      <c r="O94" s="30"/>
      <c r="P94" s="30"/>
      <c r="Q94" s="30"/>
    </row>
    <row r="95" spans="2:17" x14ac:dyDescent="0.25">
      <c r="B95" s="30"/>
      <c r="C95" s="30"/>
      <c r="D95" s="30"/>
      <c r="G95" s="78">
        <v>25</v>
      </c>
      <c r="H95" s="78">
        <v>0</v>
      </c>
      <c r="I95" s="78">
        <v>0</v>
      </c>
      <c r="J95" s="54"/>
      <c r="K95" s="30"/>
      <c r="L95" s="30"/>
      <c r="M95" s="30"/>
      <c r="N95" s="30"/>
      <c r="O95" s="30"/>
      <c r="P95" s="30"/>
      <c r="Q95" s="30"/>
    </row>
    <row r="96" spans="2:17" x14ac:dyDescent="0.25">
      <c r="B96" s="30"/>
      <c r="C96" s="30"/>
      <c r="D96" s="30"/>
      <c r="G96" s="78">
        <v>30</v>
      </c>
      <c r="H96" s="78">
        <v>0</v>
      </c>
      <c r="I96" s="78">
        <v>0</v>
      </c>
      <c r="J96" s="54"/>
      <c r="K96" s="30"/>
      <c r="L96" s="30"/>
      <c r="M96" s="30"/>
      <c r="N96" s="30"/>
      <c r="O96" s="30"/>
      <c r="P96" s="30"/>
      <c r="Q96" s="30"/>
    </row>
    <row r="97" spans="2:17" x14ac:dyDescent="0.25">
      <c r="B97" s="30"/>
      <c r="C97" s="30"/>
      <c r="D97" s="30"/>
      <c r="G97" s="78">
        <v>35</v>
      </c>
      <c r="H97" s="78">
        <v>0</v>
      </c>
      <c r="I97" s="78">
        <v>0</v>
      </c>
      <c r="J97" s="54"/>
      <c r="K97" s="30"/>
      <c r="L97" s="30"/>
      <c r="M97" s="30"/>
      <c r="N97" s="30"/>
      <c r="O97" s="30"/>
      <c r="P97" s="30"/>
      <c r="Q97" s="30"/>
    </row>
    <row r="98" spans="2:17" x14ac:dyDescent="0.25">
      <c r="B98" s="30"/>
      <c r="C98" s="30"/>
      <c r="D98" s="30"/>
      <c r="G98" s="78">
        <v>40</v>
      </c>
      <c r="H98" s="78">
        <v>0</v>
      </c>
      <c r="I98" s="78">
        <v>0</v>
      </c>
      <c r="J98" s="54"/>
      <c r="K98" s="30"/>
      <c r="L98" s="30"/>
      <c r="M98" s="30"/>
      <c r="N98" s="30"/>
      <c r="O98" s="30"/>
      <c r="P98" s="30"/>
      <c r="Q98" s="30"/>
    </row>
    <row r="99" spans="2:17" x14ac:dyDescent="0.25">
      <c r="B99" s="30"/>
      <c r="C99" s="30"/>
      <c r="D99" s="30"/>
      <c r="G99" s="78">
        <v>45</v>
      </c>
      <c r="H99" s="78">
        <v>0</v>
      </c>
      <c r="I99" s="78">
        <v>0</v>
      </c>
      <c r="J99" s="54"/>
      <c r="K99" s="30"/>
      <c r="L99" s="30"/>
      <c r="M99" s="30"/>
      <c r="N99" s="30"/>
      <c r="O99" s="30"/>
      <c r="P99" s="30"/>
      <c r="Q99" s="30"/>
    </row>
    <row r="100" spans="2:17" x14ac:dyDescent="0.25">
      <c r="B100" s="30"/>
      <c r="C100" s="30"/>
      <c r="D100" s="30"/>
      <c r="G100" s="78">
        <v>50</v>
      </c>
      <c r="H100" s="78">
        <v>0</v>
      </c>
      <c r="I100" s="78">
        <v>0</v>
      </c>
      <c r="J100" s="54"/>
      <c r="K100" s="30"/>
      <c r="L100" s="30"/>
      <c r="M100" s="30"/>
      <c r="N100" s="30"/>
      <c r="O100" s="30"/>
      <c r="P100" s="30"/>
      <c r="Q100" s="30"/>
    </row>
    <row r="101" spans="2:17" x14ac:dyDescent="0.25">
      <c r="B101" s="30"/>
      <c r="C101" s="30"/>
      <c r="D101" s="30"/>
      <c r="G101" s="78">
        <v>55</v>
      </c>
      <c r="H101" s="78">
        <v>0</v>
      </c>
      <c r="I101" s="78">
        <v>0</v>
      </c>
      <c r="J101" s="54"/>
      <c r="K101" s="30"/>
      <c r="L101" s="30"/>
      <c r="M101" s="30"/>
      <c r="N101" s="30"/>
      <c r="O101" s="30"/>
      <c r="P101" s="30"/>
      <c r="Q101" s="30"/>
    </row>
    <row r="102" spans="2:17" x14ac:dyDescent="0.25">
      <c r="B102" s="30"/>
      <c r="C102" s="30"/>
      <c r="D102" s="30"/>
      <c r="G102" s="78">
        <v>60</v>
      </c>
      <c r="H102" s="78">
        <v>1</v>
      </c>
      <c r="I102" s="78">
        <v>0</v>
      </c>
      <c r="J102" s="54"/>
      <c r="K102" s="30"/>
      <c r="L102" s="30"/>
      <c r="M102" s="30"/>
      <c r="N102" s="30"/>
      <c r="O102" s="30"/>
      <c r="P102" s="30"/>
      <c r="Q102" s="30"/>
    </row>
    <row r="103" spans="2:17" x14ac:dyDescent="0.25">
      <c r="B103" s="30"/>
      <c r="C103" s="30"/>
      <c r="D103" s="30"/>
      <c r="G103" s="126">
        <v>65</v>
      </c>
      <c r="H103" s="126">
        <v>1</v>
      </c>
      <c r="I103" s="126">
        <v>0</v>
      </c>
      <c r="J103" s="54"/>
      <c r="K103" s="30"/>
      <c r="L103" s="30"/>
      <c r="M103" s="30"/>
      <c r="N103" s="30"/>
      <c r="O103" s="30"/>
      <c r="P103" s="30"/>
      <c r="Q103" s="30"/>
    </row>
    <row r="104" spans="2:17" x14ac:dyDescent="0.25">
      <c r="B104" s="30"/>
      <c r="C104" s="30"/>
      <c r="D104" s="30"/>
      <c r="G104" s="126">
        <v>70</v>
      </c>
      <c r="H104" s="126">
        <v>1</v>
      </c>
      <c r="I104" s="126">
        <v>0</v>
      </c>
      <c r="J104" s="54"/>
      <c r="K104" s="30"/>
      <c r="L104" s="30"/>
      <c r="M104" s="30"/>
      <c r="N104" s="30"/>
      <c r="O104" s="30"/>
      <c r="P104" s="30"/>
      <c r="Q104" s="30"/>
    </row>
    <row r="105" spans="2:17" x14ac:dyDescent="0.25">
      <c r="B105" s="30"/>
      <c r="C105" s="30"/>
      <c r="D105" s="30"/>
      <c r="E105" s="30"/>
      <c r="F105" s="30"/>
      <c r="G105" s="126">
        <v>75</v>
      </c>
      <c r="H105" s="126">
        <v>1</v>
      </c>
      <c r="I105" s="126">
        <v>0</v>
      </c>
      <c r="J105" s="54"/>
      <c r="K105" s="30"/>
      <c r="L105" s="30"/>
      <c r="M105" s="30"/>
      <c r="N105" s="30"/>
      <c r="O105" s="30"/>
      <c r="P105" s="30"/>
      <c r="Q105" s="30"/>
    </row>
    <row r="106" spans="2:17" x14ac:dyDescent="0.25">
      <c r="B106" s="30"/>
      <c r="C106" s="30"/>
      <c r="D106" s="30"/>
      <c r="E106" s="30"/>
      <c r="F106" s="30"/>
      <c r="G106" s="78">
        <v>80</v>
      </c>
      <c r="H106" s="78">
        <v>2</v>
      </c>
      <c r="I106" s="78">
        <v>1</v>
      </c>
      <c r="J106" s="54"/>
      <c r="K106" s="30"/>
      <c r="L106" s="30"/>
      <c r="M106" s="30"/>
      <c r="N106" s="30"/>
      <c r="O106" s="30"/>
      <c r="P106" s="30"/>
      <c r="Q106" s="30"/>
    </row>
    <row r="107" spans="2:17" x14ac:dyDescent="0.25">
      <c r="B107" s="30"/>
      <c r="C107" s="30"/>
      <c r="D107" s="30"/>
      <c r="E107" s="30"/>
      <c r="F107" s="30"/>
      <c r="G107" s="78">
        <v>85</v>
      </c>
      <c r="H107" s="78">
        <v>2</v>
      </c>
      <c r="I107" s="78">
        <v>1</v>
      </c>
      <c r="J107" s="54"/>
      <c r="K107" s="30"/>
      <c r="L107" s="30"/>
      <c r="M107" s="30"/>
      <c r="N107" s="30"/>
      <c r="O107" s="30"/>
      <c r="P107" s="30"/>
      <c r="Q107" s="30"/>
    </row>
    <row r="108" spans="2:17" x14ac:dyDescent="0.25">
      <c r="B108" s="30"/>
      <c r="C108" s="30"/>
      <c r="D108" s="30"/>
      <c r="E108" s="30"/>
      <c r="F108" s="30"/>
      <c r="G108" s="78">
        <v>90</v>
      </c>
      <c r="H108" s="78">
        <v>2</v>
      </c>
      <c r="I108" s="78">
        <v>1</v>
      </c>
      <c r="J108" s="54"/>
      <c r="K108" s="30"/>
      <c r="L108" s="30"/>
      <c r="M108" s="30"/>
      <c r="N108" s="30"/>
      <c r="O108" s="30"/>
      <c r="P108" s="30"/>
      <c r="Q108" s="30"/>
    </row>
    <row r="109" spans="2:17" x14ac:dyDescent="0.25">
      <c r="B109" s="30"/>
      <c r="C109" s="30"/>
      <c r="D109" s="30"/>
      <c r="E109" s="30"/>
      <c r="F109" s="30"/>
      <c r="G109" s="78">
        <v>95</v>
      </c>
      <c r="H109" s="78">
        <v>2</v>
      </c>
      <c r="I109" s="78">
        <v>1</v>
      </c>
      <c r="J109" s="54"/>
      <c r="K109" s="30"/>
      <c r="L109" s="30"/>
      <c r="M109" s="30"/>
      <c r="N109" s="30"/>
      <c r="O109" s="30"/>
      <c r="P109" s="30"/>
      <c r="Q109" s="30"/>
    </row>
    <row r="110" spans="2:17" x14ac:dyDescent="0.25">
      <c r="B110" s="30"/>
      <c r="C110" s="30"/>
      <c r="D110" s="30"/>
      <c r="E110" s="30"/>
      <c r="F110" s="30"/>
      <c r="G110" s="78">
        <v>100</v>
      </c>
      <c r="H110" s="78">
        <v>2</v>
      </c>
      <c r="I110" s="78">
        <v>1</v>
      </c>
      <c r="J110" s="54"/>
      <c r="K110" s="30"/>
      <c r="L110" s="30"/>
      <c r="M110" s="30"/>
      <c r="N110" s="30"/>
      <c r="O110" s="30"/>
      <c r="P110" s="30"/>
      <c r="Q110" s="30"/>
    </row>
    <row r="111" spans="2:17" x14ac:dyDescent="0.25">
      <c r="B111" s="30"/>
      <c r="C111" s="30"/>
      <c r="D111" s="30"/>
      <c r="E111" s="30"/>
      <c r="F111" s="30"/>
      <c r="K111" s="30"/>
      <c r="L111" s="30"/>
      <c r="M111" s="30"/>
      <c r="N111" s="30"/>
      <c r="O111" s="30"/>
      <c r="P111" s="30"/>
      <c r="Q111" s="30"/>
    </row>
    <row r="112" spans="2:17" x14ac:dyDescent="0.25">
      <c r="B112" s="30"/>
      <c r="C112" s="30"/>
      <c r="D112" s="30"/>
      <c r="E112" s="30"/>
      <c r="F112" s="30"/>
      <c r="K112" s="30"/>
      <c r="L112" s="30"/>
      <c r="M112" s="30"/>
      <c r="N112" s="30"/>
      <c r="O112" s="30"/>
      <c r="P112" s="30"/>
      <c r="Q112" s="30"/>
    </row>
    <row r="113" spans="2:17" x14ac:dyDescent="0.25">
      <c r="B113" s="30"/>
      <c r="C113" s="30"/>
      <c r="D113" s="30"/>
      <c r="E113" s="30"/>
      <c r="F113" s="30"/>
      <c r="K113" s="30"/>
      <c r="L113" s="30"/>
      <c r="M113" s="30"/>
      <c r="N113" s="30"/>
      <c r="O113" s="30"/>
      <c r="P113" s="30"/>
      <c r="Q113" s="30"/>
    </row>
    <row r="114" spans="2:17" x14ac:dyDescent="0.25">
      <c r="B114" s="30"/>
      <c r="C114" s="30"/>
      <c r="D114" s="30"/>
      <c r="E114" s="30"/>
      <c r="F114" s="30"/>
      <c r="K114" s="30"/>
      <c r="L114" s="30"/>
      <c r="M114" s="30"/>
      <c r="N114" s="30"/>
      <c r="O114" s="30"/>
      <c r="P114" s="30"/>
      <c r="Q114" s="30"/>
    </row>
    <row r="115" spans="2:17" x14ac:dyDescent="0.25">
      <c r="B115" s="30"/>
      <c r="C115" s="30"/>
      <c r="D115" s="30"/>
      <c r="E115" s="30"/>
      <c r="F115" s="30"/>
      <c r="K115" s="30"/>
      <c r="L115" s="30"/>
      <c r="M115" s="30"/>
      <c r="N115" s="30"/>
      <c r="O115" s="30"/>
      <c r="P115" s="30"/>
      <c r="Q115" s="30"/>
    </row>
    <row r="116" spans="2:17" x14ac:dyDescent="0.25">
      <c r="B116" s="30"/>
      <c r="C116" s="30"/>
      <c r="D116" s="30"/>
      <c r="E116" s="30"/>
      <c r="F116" s="30"/>
      <c r="K116" s="30"/>
      <c r="L116" s="30"/>
      <c r="M116" s="30"/>
      <c r="N116" s="30"/>
      <c r="O116" s="30"/>
      <c r="P116" s="30"/>
      <c r="Q116" s="30"/>
    </row>
    <row r="117" spans="2:17" x14ac:dyDescent="0.25">
      <c r="B117" s="30"/>
      <c r="C117" s="30"/>
      <c r="D117" s="30"/>
      <c r="E117" s="30"/>
      <c r="F117" s="30"/>
      <c r="K117" s="30"/>
      <c r="L117" s="30"/>
      <c r="M117" s="30"/>
      <c r="N117" s="30"/>
      <c r="O117" s="30"/>
      <c r="P117" s="30"/>
      <c r="Q117" s="30"/>
    </row>
    <row r="118" spans="2:17" x14ac:dyDescent="0.25">
      <c r="B118" s="30"/>
      <c r="C118" s="30"/>
      <c r="D118" s="30"/>
      <c r="E118" s="30"/>
      <c r="F118" s="30"/>
      <c r="K118" s="30"/>
      <c r="L118" s="30"/>
      <c r="M118" s="30"/>
      <c r="N118" s="30"/>
      <c r="O118" s="30"/>
      <c r="P118" s="30"/>
      <c r="Q118" s="30"/>
    </row>
    <row r="119" spans="2:17" x14ac:dyDescent="0.25">
      <c r="B119" s="30"/>
      <c r="C119" s="30"/>
      <c r="D119" s="30"/>
      <c r="E119" s="30"/>
      <c r="F119" s="30"/>
      <c r="K119" s="30"/>
      <c r="L119" s="30"/>
      <c r="M119" s="30"/>
      <c r="N119" s="30"/>
      <c r="O119" s="30"/>
      <c r="P119" s="30"/>
      <c r="Q119" s="30"/>
    </row>
    <row r="120" spans="2:17" x14ac:dyDescent="0.25">
      <c r="B120" s="30"/>
      <c r="C120" s="30"/>
      <c r="D120" s="30"/>
      <c r="E120" s="30"/>
      <c r="F120" s="30"/>
      <c r="K120" s="30"/>
      <c r="L120" s="30"/>
      <c r="M120" s="30"/>
      <c r="N120" s="30"/>
      <c r="O120" s="30"/>
      <c r="P120" s="30"/>
      <c r="Q120" s="30"/>
    </row>
    <row r="121" spans="2:17" x14ac:dyDescent="0.25">
      <c r="B121" s="30"/>
      <c r="C121" s="30"/>
      <c r="D121" s="30"/>
      <c r="E121" s="30"/>
      <c r="F121" s="30"/>
      <c r="G121" s="30"/>
      <c r="H121" s="30"/>
      <c r="I121" s="30"/>
      <c r="J121" s="30"/>
      <c r="K121" s="30"/>
      <c r="L121" s="30"/>
      <c r="M121" s="30"/>
      <c r="N121" s="30"/>
      <c r="O121" s="30"/>
      <c r="P121" s="30"/>
      <c r="Q121" s="30"/>
    </row>
    <row r="122" spans="2:17" x14ac:dyDescent="0.25">
      <c r="B122" s="30"/>
      <c r="C122" s="30"/>
      <c r="D122" s="30"/>
      <c r="E122" s="30"/>
      <c r="F122" s="30"/>
      <c r="G122" s="30"/>
      <c r="H122" s="30"/>
      <c r="I122" s="30"/>
      <c r="J122" s="30"/>
      <c r="K122" s="30"/>
      <c r="L122" s="30"/>
      <c r="M122" s="30"/>
      <c r="N122" s="30"/>
      <c r="O122" s="30"/>
      <c r="P122" s="30"/>
      <c r="Q122" s="30"/>
    </row>
    <row r="123" spans="2:17" x14ac:dyDescent="0.25">
      <c r="B123" s="30"/>
      <c r="C123" s="30"/>
      <c r="D123" s="30"/>
      <c r="E123" s="30"/>
      <c r="F123" s="30"/>
      <c r="G123" s="30"/>
      <c r="H123" s="30"/>
      <c r="I123" s="30"/>
      <c r="J123" s="30"/>
      <c r="K123" s="30"/>
      <c r="L123" s="30"/>
      <c r="M123" s="30"/>
      <c r="N123" s="30"/>
      <c r="O123" s="30"/>
      <c r="P123" s="30"/>
      <c r="Q123" s="30"/>
    </row>
    <row r="124" spans="2:17" x14ac:dyDescent="0.25">
      <c r="B124" s="30"/>
      <c r="C124" s="30"/>
      <c r="D124" s="30"/>
      <c r="E124" s="30"/>
      <c r="F124" s="30"/>
      <c r="G124" s="30"/>
      <c r="H124" s="30"/>
      <c r="I124" s="30"/>
      <c r="J124" s="30"/>
      <c r="K124" s="30"/>
      <c r="L124" s="30"/>
      <c r="M124" s="30"/>
      <c r="N124" s="30"/>
      <c r="O124" s="30"/>
      <c r="P124" s="30"/>
      <c r="Q124" s="30"/>
    </row>
    <row r="125" spans="2:17" x14ac:dyDescent="0.25">
      <c r="B125" s="30"/>
      <c r="C125" s="30"/>
      <c r="D125" s="30"/>
      <c r="E125" s="30"/>
      <c r="F125" s="30"/>
      <c r="G125" s="30"/>
      <c r="H125" s="30"/>
      <c r="I125" s="30"/>
      <c r="J125" s="30"/>
      <c r="K125" s="30"/>
      <c r="L125" s="30"/>
      <c r="M125" s="30"/>
      <c r="N125" s="30"/>
      <c r="O125" s="30"/>
      <c r="P125" s="30"/>
      <c r="Q125" s="30"/>
    </row>
    <row r="126" spans="2:17" x14ac:dyDescent="0.25">
      <c r="B126" s="30"/>
      <c r="C126" s="30"/>
      <c r="D126" s="30"/>
      <c r="E126" s="30"/>
      <c r="F126" s="30"/>
      <c r="G126" s="30"/>
      <c r="H126" s="30"/>
      <c r="I126" s="30"/>
      <c r="J126" s="30"/>
      <c r="K126" s="30"/>
      <c r="L126" s="30"/>
      <c r="M126" s="30"/>
      <c r="N126" s="30"/>
      <c r="O126" s="30"/>
      <c r="P126" s="30"/>
      <c r="Q126" s="30"/>
    </row>
    <row r="127" spans="2:17" x14ac:dyDescent="0.25">
      <c r="B127" s="30"/>
      <c r="C127" s="30"/>
      <c r="D127" s="30"/>
      <c r="E127" s="30"/>
      <c r="F127" s="30"/>
      <c r="G127" s="30"/>
      <c r="H127" s="30"/>
      <c r="I127" s="30"/>
      <c r="J127" s="30"/>
      <c r="K127" s="30"/>
      <c r="L127" s="30"/>
      <c r="M127" s="30"/>
      <c r="N127" s="30"/>
      <c r="O127" s="30"/>
      <c r="P127" s="30"/>
      <c r="Q127" s="30"/>
    </row>
    <row r="128" spans="2:17" x14ac:dyDescent="0.25">
      <c r="B128" s="30"/>
      <c r="C128" s="30"/>
      <c r="D128" s="30"/>
      <c r="E128" s="30"/>
      <c r="F128" s="30"/>
      <c r="G128" s="30"/>
      <c r="H128" s="30"/>
      <c r="I128" s="30"/>
      <c r="J128" s="30"/>
      <c r="K128" s="30"/>
      <c r="L128" s="30"/>
      <c r="M128" s="30"/>
      <c r="N128" s="30"/>
      <c r="O128" s="30"/>
      <c r="P128" s="30"/>
      <c r="Q128" s="30"/>
    </row>
    <row r="129" spans="2:17" x14ac:dyDescent="0.25">
      <c r="B129" s="30"/>
      <c r="C129" s="30"/>
      <c r="D129" s="30"/>
      <c r="E129" s="30"/>
      <c r="F129" s="30"/>
      <c r="G129" s="30"/>
      <c r="H129" s="30"/>
      <c r="I129" s="30"/>
      <c r="J129" s="30"/>
      <c r="K129" s="30"/>
      <c r="L129" s="30"/>
      <c r="M129" s="30"/>
      <c r="N129" s="30"/>
      <c r="O129" s="30"/>
      <c r="P129" s="30"/>
      <c r="Q129" s="30"/>
    </row>
    <row r="130" spans="2:17" x14ac:dyDescent="0.25">
      <c r="B130" s="30"/>
      <c r="C130" s="30"/>
      <c r="D130" s="30"/>
      <c r="E130" s="30"/>
      <c r="F130" s="30"/>
      <c r="G130" s="30"/>
      <c r="H130" s="30"/>
      <c r="I130" s="30"/>
      <c r="J130" s="30"/>
      <c r="K130" s="30"/>
      <c r="L130" s="30"/>
      <c r="M130" s="30"/>
      <c r="N130" s="30"/>
      <c r="O130" s="30"/>
      <c r="P130" s="30"/>
      <c r="Q130" s="30"/>
    </row>
    <row r="131" spans="2:17" x14ac:dyDescent="0.25">
      <c r="B131" s="30"/>
      <c r="C131" s="30"/>
      <c r="D131" s="30"/>
      <c r="E131" s="30"/>
      <c r="F131" s="30"/>
      <c r="G131" s="30"/>
      <c r="H131" s="30"/>
      <c r="I131" s="30"/>
      <c r="J131" s="30"/>
      <c r="K131" s="30"/>
      <c r="L131" s="30"/>
      <c r="M131" s="30"/>
      <c r="N131" s="30"/>
      <c r="O131" s="30"/>
      <c r="P131" s="30"/>
      <c r="Q131" s="30"/>
    </row>
    <row r="132" spans="2:17" x14ac:dyDescent="0.25">
      <c r="B132" s="30"/>
      <c r="C132" s="30"/>
      <c r="D132" s="30"/>
      <c r="E132" s="30"/>
      <c r="F132" s="30"/>
      <c r="G132" s="30"/>
      <c r="H132" s="30"/>
      <c r="I132" s="30"/>
      <c r="J132" s="30"/>
      <c r="K132" s="30"/>
      <c r="L132" s="30"/>
      <c r="M132" s="30"/>
      <c r="N132" s="30"/>
      <c r="O132" s="30"/>
      <c r="P132" s="30"/>
      <c r="Q132" s="30"/>
    </row>
    <row r="133" spans="2:17" x14ac:dyDescent="0.25">
      <c r="B133" s="30"/>
      <c r="C133" s="30"/>
      <c r="D133" s="30"/>
      <c r="E133" s="30"/>
      <c r="F133" s="30"/>
      <c r="G133" s="30"/>
      <c r="H133" s="30"/>
      <c r="I133" s="30"/>
      <c r="J133" s="30"/>
      <c r="K133" s="30"/>
      <c r="L133" s="30"/>
      <c r="M133" s="30"/>
      <c r="N133" s="30"/>
      <c r="O133" s="30"/>
      <c r="P133" s="30"/>
      <c r="Q133" s="30"/>
    </row>
    <row r="134" spans="2:17" x14ac:dyDescent="0.25">
      <c r="B134" s="30"/>
      <c r="C134" s="30"/>
      <c r="D134" s="30"/>
      <c r="E134" s="30"/>
      <c r="F134" s="30"/>
      <c r="G134" s="30"/>
      <c r="H134" s="30"/>
      <c r="I134" s="30"/>
      <c r="J134" s="30"/>
      <c r="K134" s="30"/>
      <c r="L134" s="30"/>
      <c r="M134" s="30"/>
      <c r="N134" s="30"/>
      <c r="O134" s="30"/>
      <c r="P134" s="30"/>
      <c r="Q134" s="30"/>
    </row>
    <row r="135" spans="2:17" x14ac:dyDescent="0.25">
      <c r="B135" s="30"/>
      <c r="C135" s="30"/>
      <c r="D135" s="30"/>
      <c r="E135" s="30"/>
      <c r="F135" s="30"/>
      <c r="G135" s="30"/>
      <c r="H135" s="30"/>
      <c r="I135" s="30"/>
      <c r="J135" s="30"/>
      <c r="K135" s="30"/>
      <c r="L135" s="30"/>
      <c r="M135" s="30"/>
      <c r="N135" s="30"/>
      <c r="O135" s="30"/>
      <c r="P135" s="30"/>
      <c r="Q135" s="30"/>
    </row>
    <row r="136" spans="2:17" x14ac:dyDescent="0.25">
      <c r="B136" s="30"/>
      <c r="C136" s="30"/>
      <c r="D136" s="30"/>
      <c r="E136" s="30"/>
      <c r="F136" s="30"/>
      <c r="G136" s="30"/>
      <c r="H136" s="30"/>
      <c r="I136" s="30"/>
      <c r="J136" s="30"/>
      <c r="K136" s="30"/>
      <c r="L136" s="30"/>
      <c r="M136" s="30"/>
      <c r="N136" s="30"/>
      <c r="O136" s="30"/>
      <c r="P136" s="30"/>
      <c r="Q136" s="30"/>
    </row>
    <row r="137" spans="2:17" x14ac:dyDescent="0.25">
      <c r="B137" s="30"/>
      <c r="C137" s="30"/>
      <c r="D137" s="30"/>
      <c r="E137" s="30"/>
      <c r="F137" s="30"/>
      <c r="G137" s="30"/>
      <c r="H137" s="30"/>
      <c r="I137" s="30"/>
      <c r="J137" s="30"/>
      <c r="K137" s="30"/>
      <c r="L137" s="30"/>
      <c r="M137" s="30"/>
      <c r="N137" s="30"/>
      <c r="O137" s="30"/>
      <c r="P137" s="30"/>
      <c r="Q137" s="30"/>
    </row>
    <row r="138" spans="2:17" x14ac:dyDescent="0.25">
      <c r="B138" s="30"/>
      <c r="C138" s="30"/>
      <c r="D138" s="30"/>
      <c r="E138" s="30"/>
      <c r="F138" s="30"/>
      <c r="G138" s="30"/>
      <c r="H138" s="30"/>
      <c r="I138" s="30"/>
      <c r="J138" s="30"/>
      <c r="K138" s="30"/>
      <c r="L138" s="30"/>
      <c r="M138" s="30"/>
      <c r="N138" s="30"/>
      <c r="O138" s="30"/>
      <c r="P138" s="30"/>
      <c r="Q138" s="30"/>
    </row>
    <row r="139" spans="2:17" x14ac:dyDescent="0.25">
      <c r="B139" s="30"/>
      <c r="C139" s="30"/>
      <c r="D139" s="30"/>
      <c r="E139" s="30"/>
      <c r="F139" s="30"/>
      <c r="G139" s="30"/>
      <c r="H139" s="30"/>
      <c r="I139" s="30"/>
      <c r="J139" s="30"/>
      <c r="K139" s="30"/>
      <c r="L139" s="30"/>
      <c r="M139" s="30"/>
      <c r="N139" s="30"/>
      <c r="O139" s="30"/>
      <c r="P139" s="30"/>
      <c r="Q139" s="30"/>
    </row>
    <row r="140" spans="2:17" x14ac:dyDescent="0.25">
      <c r="B140" s="30"/>
      <c r="C140" s="30"/>
      <c r="D140" s="30"/>
      <c r="E140" s="30"/>
      <c r="F140" s="30"/>
      <c r="G140" s="30"/>
      <c r="H140" s="30"/>
      <c r="I140" s="30"/>
      <c r="J140" s="30"/>
      <c r="K140" s="30"/>
      <c r="L140" s="30"/>
      <c r="M140" s="30"/>
      <c r="N140" s="30"/>
      <c r="O140" s="30"/>
      <c r="P140" s="30"/>
      <c r="Q140" s="30"/>
    </row>
    <row r="141" spans="2:17" x14ac:dyDescent="0.25">
      <c r="B141" s="30"/>
      <c r="C141" s="30"/>
      <c r="D141" s="30"/>
      <c r="E141" s="30"/>
      <c r="F141" s="30"/>
      <c r="G141" s="30"/>
      <c r="H141" s="30"/>
      <c r="I141" s="30"/>
      <c r="J141" s="30"/>
      <c r="K141" s="30"/>
      <c r="L141" s="30"/>
      <c r="M141" s="30"/>
      <c r="N141" s="30"/>
      <c r="O141" s="30"/>
      <c r="P141" s="30"/>
      <c r="Q141" s="30"/>
    </row>
    <row r="142" spans="2:17" x14ac:dyDescent="0.25">
      <c r="B142" s="30"/>
      <c r="C142" s="30"/>
      <c r="D142" s="30"/>
      <c r="E142" s="30"/>
      <c r="F142" s="30"/>
      <c r="G142" s="30"/>
      <c r="H142" s="30"/>
      <c r="I142" s="30"/>
      <c r="J142" s="30"/>
      <c r="K142" s="30"/>
      <c r="L142" s="30"/>
      <c r="M142" s="30"/>
      <c r="N142" s="30"/>
      <c r="O142" s="30"/>
      <c r="P142" s="30"/>
      <c r="Q142" s="30"/>
    </row>
    <row r="143" spans="2:17" x14ac:dyDescent="0.25">
      <c r="B143" s="30"/>
      <c r="C143" s="30"/>
      <c r="D143" s="30"/>
      <c r="E143" s="30"/>
      <c r="F143" s="30"/>
      <c r="G143" s="30"/>
      <c r="H143" s="30"/>
      <c r="I143" s="30"/>
      <c r="J143" s="30"/>
      <c r="K143" s="30"/>
      <c r="L143" s="30"/>
      <c r="M143" s="30"/>
      <c r="N143" s="30"/>
      <c r="O143" s="30"/>
      <c r="P143" s="30"/>
      <c r="Q143" s="30"/>
    </row>
    <row r="144" spans="2:17" x14ac:dyDescent="0.25">
      <c r="B144" s="30"/>
      <c r="C144" s="30"/>
      <c r="D144" s="30"/>
      <c r="E144" s="30"/>
      <c r="F144" s="30"/>
      <c r="G144" s="30"/>
      <c r="H144" s="30"/>
      <c r="I144" s="30"/>
      <c r="J144" s="30"/>
      <c r="K144" s="30"/>
      <c r="L144" s="30"/>
      <c r="M144" s="30"/>
      <c r="N144" s="30"/>
      <c r="O144" s="30"/>
      <c r="P144" s="30"/>
      <c r="Q144" s="30"/>
    </row>
    <row r="145" spans="2:17" x14ac:dyDescent="0.25">
      <c r="B145" s="30"/>
      <c r="C145" s="30"/>
      <c r="D145" s="30"/>
      <c r="E145" s="30"/>
      <c r="F145" s="30"/>
      <c r="G145" s="30"/>
      <c r="H145" s="30"/>
      <c r="I145" s="30"/>
      <c r="J145" s="30"/>
      <c r="K145" s="30"/>
      <c r="L145" s="30"/>
      <c r="M145" s="30"/>
      <c r="N145" s="30"/>
      <c r="O145" s="30"/>
      <c r="P145" s="30"/>
      <c r="Q145" s="30"/>
    </row>
    <row r="146" spans="2:17" x14ac:dyDescent="0.25">
      <c r="B146" s="30"/>
      <c r="C146" s="30"/>
      <c r="D146" s="30"/>
      <c r="E146" s="30"/>
      <c r="F146" s="30"/>
      <c r="G146" s="30"/>
      <c r="H146" s="30"/>
      <c r="I146" s="30"/>
      <c r="J146" s="30"/>
      <c r="K146" s="30"/>
      <c r="L146" s="30"/>
      <c r="M146" s="30"/>
      <c r="N146" s="30"/>
      <c r="O146" s="30"/>
      <c r="P146" s="30"/>
      <c r="Q146" s="30"/>
    </row>
    <row r="147" spans="2:17" x14ac:dyDescent="0.25">
      <c r="B147" s="30"/>
      <c r="C147" s="30"/>
      <c r="D147" s="30"/>
      <c r="E147" s="30"/>
      <c r="F147" s="30"/>
      <c r="G147" s="30"/>
      <c r="H147" s="30"/>
      <c r="I147" s="30"/>
      <c r="J147" s="30"/>
      <c r="K147" s="30"/>
      <c r="L147" s="30"/>
      <c r="M147" s="30"/>
      <c r="N147" s="30"/>
      <c r="O147" s="30"/>
      <c r="P147" s="30"/>
      <c r="Q147" s="30"/>
    </row>
    <row r="148" spans="2:17" x14ac:dyDescent="0.25">
      <c r="B148" s="30"/>
      <c r="C148" s="30"/>
      <c r="D148" s="30"/>
      <c r="E148" s="30"/>
      <c r="F148" s="30"/>
      <c r="G148" s="30"/>
      <c r="H148" s="30"/>
      <c r="I148" s="30"/>
      <c r="J148" s="30"/>
      <c r="K148" s="30"/>
      <c r="L148" s="30"/>
      <c r="M148" s="30"/>
      <c r="N148" s="30"/>
      <c r="O148" s="30"/>
      <c r="P148" s="30"/>
      <c r="Q148" s="30"/>
    </row>
    <row r="149" spans="2:17" x14ac:dyDescent="0.25">
      <c r="B149" s="30"/>
      <c r="C149" s="30"/>
      <c r="D149" s="30"/>
      <c r="E149" s="30"/>
      <c r="F149" s="30"/>
      <c r="G149" s="30"/>
      <c r="H149" s="30"/>
      <c r="I149" s="30"/>
      <c r="J149" s="30"/>
      <c r="K149" s="30"/>
      <c r="L149" s="30"/>
      <c r="M149" s="30"/>
      <c r="N149" s="30"/>
      <c r="O149" s="30"/>
      <c r="P149" s="30"/>
      <c r="Q149" s="30"/>
    </row>
    <row r="150" spans="2:17" x14ac:dyDescent="0.25">
      <c r="B150" s="30"/>
      <c r="C150" s="30"/>
      <c r="D150" s="30"/>
      <c r="E150" s="30"/>
      <c r="F150" s="30"/>
      <c r="G150" s="30"/>
      <c r="H150" s="30"/>
      <c r="I150" s="30"/>
      <c r="J150" s="30"/>
      <c r="K150" s="30"/>
      <c r="L150" s="30"/>
      <c r="M150" s="30"/>
      <c r="N150" s="30"/>
      <c r="O150" s="30"/>
      <c r="P150" s="30"/>
      <c r="Q150" s="30"/>
    </row>
    <row r="151" spans="2:17" x14ac:dyDescent="0.25">
      <c r="B151" s="30"/>
      <c r="C151" s="30"/>
      <c r="D151" s="30"/>
      <c r="E151" s="30"/>
      <c r="F151" s="30"/>
      <c r="G151" s="30"/>
      <c r="H151" s="30"/>
      <c r="I151" s="30"/>
      <c r="J151" s="30"/>
      <c r="K151" s="30"/>
      <c r="L151" s="30"/>
      <c r="M151" s="30"/>
      <c r="N151" s="30"/>
      <c r="O151" s="30"/>
      <c r="P151" s="30"/>
      <c r="Q151" s="30"/>
    </row>
    <row r="152" spans="2:17" x14ac:dyDescent="0.25">
      <c r="B152" s="30"/>
      <c r="C152" s="30"/>
      <c r="D152" s="30"/>
      <c r="E152" s="30"/>
      <c r="F152" s="30"/>
      <c r="G152" s="30"/>
      <c r="H152" s="30"/>
      <c r="I152" s="30"/>
      <c r="J152" s="30"/>
      <c r="K152" s="30"/>
      <c r="L152" s="30"/>
      <c r="M152" s="30"/>
      <c r="N152" s="30"/>
      <c r="O152" s="30"/>
      <c r="P152" s="30"/>
      <c r="Q152" s="30"/>
    </row>
    <row r="153" spans="2:17" x14ac:dyDescent="0.25">
      <c r="B153" s="30"/>
      <c r="C153" s="30"/>
      <c r="D153" s="30"/>
      <c r="E153" s="30"/>
      <c r="F153" s="30"/>
      <c r="G153" s="30"/>
      <c r="H153" s="30"/>
      <c r="I153" s="30"/>
      <c r="J153" s="30"/>
      <c r="K153" s="30"/>
      <c r="L153" s="30"/>
      <c r="M153" s="30"/>
      <c r="N153" s="30"/>
      <c r="O153" s="30"/>
      <c r="P153" s="30"/>
      <c r="Q153" s="30"/>
    </row>
    <row r="154" spans="2:17" x14ac:dyDescent="0.25">
      <c r="B154" s="30"/>
      <c r="C154" s="30"/>
      <c r="D154" s="30"/>
      <c r="E154" s="30"/>
      <c r="F154" s="30"/>
      <c r="G154" s="30"/>
      <c r="H154" s="30"/>
      <c r="I154" s="30"/>
      <c r="J154" s="30"/>
      <c r="K154" s="30"/>
      <c r="L154" s="30"/>
      <c r="M154" s="30"/>
      <c r="N154" s="30"/>
      <c r="O154" s="30"/>
      <c r="P154" s="30"/>
      <c r="Q154" s="30"/>
    </row>
    <row r="155" spans="2:17" x14ac:dyDescent="0.25">
      <c r="B155" s="30"/>
      <c r="C155" s="30"/>
      <c r="D155" s="30"/>
      <c r="E155" s="30"/>
      <c r="F155" s="30"/>
      <c r="G155" s="30"/>
      <c r="H155" s="30"/>
      <c r="I155" s="30"/>
      <c r="J155" s="30"/>
      <c r="K155" s="30"/>
      <c r="L155" s="30"/>
      <c r="M155" s="30"/>
      <c r="N155" s="30"/>
      <c r="O155" s="30"/>
      <c r="P155" s="30"/>
      <c r="Q155" s="30"/>
    </row>
    <row r="156" spans="2:17" x14ac:dyDescent="0.25">
      <c r="B156" s="30"/>
      <c r="C156" s="30"/>
      <c r="D156" s="30"/>
      <c r="E156" s="30"/>
      <c r="F156" s="30"/>
      <c r="G156" s="30"/>
      <c r="H156" s="30"/>
      <c r="I156" s="30"/>
      <c r="J156" s="30"/>
      <c r="K156" s="30"/>
      <c r="L156" s="30"/>
      <c r="M156" s="30"/>
      <c r="N156" s="30"/>
      <c r="O156" s="30"/>
      <c r="P156" s="30"/>
      <c r="Q156" s="30"/>
    </row>
    <row r="157" spans="2:17" x14ac:dyDescent="0.25">
      <c r="B157" s="30"/>
      <c r="C157" s="30"/>
      <c r="D157" s="30"/>
      <c r="E157" s="30"/>
      <c r="F157" s="30"/>
      <c r="G157" s="30"/>
      <c r="H157" s="30"/>
      <c r="I157" s="30"/>
      <c r="J157" s="30"/>
      <c r="K157" s="30"/>
      <c r="L157" s="30"/>
      <c r="M157" s="30"/>
      <c r="N157" s="30"/>
      <c r="O157" s="30"/>
      <c r="P157" s="30"/>
      <c r="Q157" s="30"/>
    </row>
    <row r="158" spans="2:17" x14ac:dyDescent="0.25">
      <c r="B158" s="30"/>
      <c r="C158" s="30"/>
      <c r="D158" s="30"/>
      <c r="E158" s="30"/>
      <c r="F158" s="30"/>
      <c r="G158" s="30"/>
      <c r="H158" s="30"/>
      <c r="I158" s="30"/>
      <c r="J158" s="30"/>
      <c r="K158" s="30"/>
      <c r="L158" s="30"/>
      <c r="M158" s="30"/>
      <c r="N158" s="30"/>
      <c r="O158" s="30"/>
      <c r="P158" s="30"/>
      <c r="Q158" s="30"/>
    </row>
    <row r="159" spans="2:17" x14ac:dyDescent="0.25">
      <c r="B159" s="30"/>
      <c r="C159" s="30"/>
      <c r="D159" s="30"/>
      <c r="E159" s="30"/>
      <c r="F159" s="30"/>
      <c r="G159" s="30"/>
      <c r="H159" s="30"/>
      <c r="I159" s="30"/>
      <c r="J159" s="30"/>
      <c r="K159" s="30"/>
      <c r="L159" s="30"/>
      <c r="M159" s="30"/>
      <c r="N159" s="30"/>
      <c r="O159" s="30"/>
      <c r="P159" s="30"/>
      <c r="Q159" s="30"/>
    </row>
    <row r="160" spans="2:17" x14ac:dyDescent="0.25">
      <c r="B160" s="30"/>
      <c r="C160" s="30"/>
      <c r="D160" s="30"/>
      <c r="E160" s="30"/>
      <c r="F160" s="30"/>
      <c r="G160" s="30"/>
      <c r="H160" s="30"/>
      <c r="I160" s="30"/>
      <c r="J160" s="30"/>
      <c r="K160" s="30"/>
      <c r="L160" s="30"/>
      <c r="M160" s="30"/>
      <c r="N160" s="30"/>
      <c r="O160" s="30"/>
      <c r="P160" s="30"/>
      <c r="Q160" s="30"/>
    </row>
    <row r="161" spans="2:17" x14ac:dyDescent="0.25">
      <c r="B161" s="30"/>
      <c r="C161" s="30"/>
      <c r="D161" s="30"/>
      <c r="E161" s="30"/>
      <c r="F161" s="30"/>
      <c r="G161" s="30"/>
      <c r="H161" s="30"/>
      <c r="I161" s="30"/>
      <c r="J161" s="30"/>
      <c r="K161" s="30"/>
      <c r="L161" s="30"/>
      <c r="M161" s="30"/>
      <c r="N161" s="30"/>
      <c r="O161" s="30"/>
      <c r="P161" s="30"/>
      <c r="Q161" s="30"/>
    </row>
    <row r="162" spans="2:17" x14ac:dyDescent="0.25">
      <c r="B162" s="30"/>
      <c r="C162" s="30"/>
      <c r="D162" s="30"/>
      <c r="E162" s="30"/>
      <c r="F162" s="30"/>
      <c r="G162" s="30"/>
      <c r="H162" s="30"/>
      <c r="I162" s="30"/>
      <c r="J162" s="30"/>
      <c r="K162" s="30"/>
      <c r="L162" s="30"/>
      <c r="M162" s="30"/>
      <c r="N162" s="30"/>
      <c r="O162" s="30"/>
      <c r="P162" s="30"/>
      <c r="Q162" s="30"/>
    </row>
    <row r="163" spans="2:17" x14ac:dyDescent="0.25">
      <c r="B163" s="30"/>
      <c r="C163" s="30"/>
      <c r="D163" s="30"/>
      <c r="E163" s="30"/>
      <c r="F163" s="30"/>
      <c r="G163" s="30"/>
      <c r="H163" s="30"/>
      <c r="I163" s="30"/>
      <c r="J163" s="30"/>
      <c r="K163" s="30"/>
      <c r="L163" s="30"/>
      <c r="M163" s="30"/>
      <c r="N163" s="30"/>
      <c r="O163" s="30"/>
      <c r="P163" s="30"/>
      <c r="Q163" s="30"/>
    </row>
    <row r="164" spans="2:17" x14ac:dyDescent="0.25">
      <c r="B164" s="30"/>
      <c r="C164" s="30"/>
      <c r="D164" s="30"/>
      <c r="E164" s="30"/>
      <c r="F164" s="30"/>
      <c r="G164" s="30"/>
      <c r="H164" s="30"/>
      <c r="I164" s="30"/>
      <c r="J164" s="30"/>
      <c r="K164" s="30"/>
      <c r="L164" s="30"/>
      <c r="M164" s="30"/>
      <c r="N164" s="30"/>
      <c r="O164" s="30"/>
      <c r="P164" s="30"/>
      <c r="Q164" s="30"/>
    </row>
    <row r="165" spans="2:17" x14ac:dyDescent="0.25">
      <c r="B165" s="30"/>
      <c r="C165" s="30"/>
      <c r="D165" s="30"/>
      <c r="E165" s="30"/>
      <c r="F165" s="30"/>
      <c r="G165" s="30"/>
      <c r="H165" s="30"/>
      <c r="I165" s="30"/>
      <c r="J165" s="30"/>
      <c r="K165" s="30"/>
      <c r="L165" s="30"/>
      <c r="M165" s="30"/>
      <c r="N165" s="30"/>
      <c r="O165" s="30"/>
      <c r="P165" s="30"/>
      <c r="Q165" s="30"/>
    </row>
    <row r="166" spans="2:17" x14ac:dyDescent="0.25">
      <c r="B166" s="30"/>
      <c r="C166" s="30"/>
      <c r="D166" s="30"/>
      <c r="E166" s="30"/>
      <c r="F166" s="30"/>
      <c r="G166" s="30"/>
      <c r="H166" s="30"/>
      <c r="I166" s="30"/>
      <c r="J166" s="30"/>
      <c r="K166" s="30"/>
      <c r="L166" s="30"/>
      <c r="M166" s="30"/>
      <c r="N166" s="30"/>
      <c r="O166" s="30"/>
      <c r="P166" s="30"/>
      <c r="Q166" s="30"/>
    </row>
    <row r="167" spans="2:17" x14ac:dyDescent="0.25">
      <c r="B167" s="30"/>
      <c r="C167" s="30"/>
      <c r="D167" s="30"/>
      <c r="E167" s="30"/>
      <c r="F167" s="30"/>
      <c r="G167" s="30"/>
      <c r="H167" s="30"/>
      <c r="I167" s="30"/>
      <c r="J167" s="30"/>
      <c r="K167" s="30"/>
      <c r="L167" s="30"/>
      <c r="M167" s="30"/>
      <c r="N167" s="30"/>
      <c r="O167" s="30"/>
      <c r="P167" s="30"/>
      <c r="Q167" s="30"/>
    </row>
    <row r="168" spans="2:17" x14ac:dyDescent="0.25">
      <c r="B168" s="30"/>
      <c r="C168" s="30"/>
      <c r="D168" s="30"/>
      <c r="E168" s="30"/>
      <c r="F168" s="30"/>
      <c r="G168" s="30"/>
      <c r="H168" s="30"/>
      <c r="I168" s="30"/>
      <c r="J168" s="30"/>
      <c r="K168" s="30"/>
      <c r="L168" s="30"/>
      <c r="M168" s="30"/>
      <c r="N168" s="30"/>
      <c r="O168" s="30"/>
      <c r="P168" s="30"/>
      <c r="Q168" s="30"/>
    </row>
    <row r="169" spans="2:17" x14ac:dyDescent="0.25">
      <c r="B169" s="30"/>
      <c r="C169" s="30"/>
      <c r="D169" s="30"/>
      <c r="E169" s="30"/>
      <c r="F169" s="30"/>
      <c r="G169" s="30"/>
      <c r="H169" s="30"/>
      <c r="I169" s="30"/>
      <c r="J169" s="30"/>
      <c r="K169" s="30"/>
      <c r="L169" s="30"/>
      <c r="M169" s="30"/>
      <c r="N169" s="30"/>
      <c r="O169" s="30"/>
      <c r="P169" s="30"/>
      <c r="Q169" s="30"/>
    </row>
    <row r="170" spans="2:17" x14ac:dyDescent="0.25">
      <c r="B170" s="30"/>
      <c r="C170" s="30"/>
      <c r="D170" s="30"/>
      <c r="E170" s="30"/>
      <c r="F170" s="30"/>
      <c r="G170" s="30"/>
      <c r="H170" s="30"/>
      <c r="I170" s="30"/>
      <c r="J170" s="30"/>
      <c r="K170" s="30"/>
      <c r="L170" s="30"/>
      <c r="M170" s="30"/>
      <c r="N170" s="30"/>
      <c r="O170" s="30"/>
      <c r="P170" s="30"/>
      <c r="Q170" s="30"/>
    </row>
    <row r="171" spans="2:17" x14ac:dyDescent="0.25">
      <c r="B171" s="30"/>
      <c r="C171" s="30"/>
      <c r="D171" s="30"/>
      <c r="E171" s="30"/>
      <c r="F171" s="30"/>
      <c r="G171" s="30"/>
      <c r="H171" s="30"/>
      <c r="I171" s="30"/>
      <c r="J171" s="30"/>
      <c r="K171" s="30"/>
      <c r="L171" s="30"/>
      <c r="M171" s="30"/>
      <c r="N171" s="30"/>
      <c r="O171" s="30"/>
      <c r="P171" s="30"/>
      <c r="Q171" s="30"/>
    </row>
    <row r="172" spans="2:17" x14ac:dyDescent="0.25">
      <c r="B172" s="30"/>
      <c r="C172" s="30"/>
      <c r="D172" s="30"/>
      <c r="E172" s="30"/>
      <c r="F172" s="30"/>
      <c r="G172" s="30"/>
      <c r="H172" s="30"/>
      <c r="I172" s="30"/>
      <c r="J172" s="30"/>
      <c r="K172" s="30"/>
      <c r="L172" s="30"/>
      <c r="M172" s="30"/>
      <c r="N172" s="30"/>
      <c r="O172" s="30"/>
      <c r="P172" s="30"/>
      <c r="Q172" s="30"/>
    </row>
    <row r="173" spans="2:17" x14ac:dyDescent="0.25">
      <c r="B173" s="30"/>
      <c r="C173" s="30"/>
      <c r="D173" s="30"/>
      <c r="E173" s="30"/>
      <c r="F173" s="30"/>
      <c r="G173" s="30"/>
      <c r="H173" s="30"/>
      <c r="I173" s="30"/>
      <c r="J173" s="30"/>
      <c r="K173" s="30"/>
      <c r="L173" s="30"/>
      <c r="M173" s="30"/>
      <c r="N173" s="30"/>
      <c r="O173" s="30"/>
      <c r="P173" s="30"/>
      <c r="Q173" s="30"/>
    </row>
    <row r="174" spans="2:17" x14ac:dyDescent="0.25">
      <c r="B174" s="30"/>
      <c r="C174" s="30"/>
      <c r="D174" s="30"/>
      <c r="E174" s="30"/>
      <c r="F174" s="30"/>
      <c r="G174" s="30"/>
      <c r="H174" s="30"/>
      <c r="I174" s="30"/>
      <c r="J174" s="30"/>
      <c r="K174" s="30"/>
      <c r="L174" s="30"/>
      <c r="M174" s="30"/>
      <c r="N174" s="30"/>
      <c r="O174" s="30"/>
      <c r="P174" s="30"/>
      <c r="Q174" s="30"/>
    </row>
    <row r="175" spans="2:17" x14ac:dyDescent="0.25">
      <c r="B175" s="30"/>
      <c r="C175" s="30"/>
      <c r="D175" s="30"/>
      <c r="E175" s="30"/>
      <c r="F175" s="30"/>
      <c r="G175" s="30"/>
      <c r="H175" s="30"/>
      <c r="I175" s="30"/>
      <c r="J175" s="30"/>
      <c r="K175" s="30"/>
      <c r="L175" s="30"/>
      <c r="M175" s="30"/>
      <c r="N175" s="30"/>
      <c r="O175" s="30"/>
      <c r="P175" s="30"/>
      <c r="Q175" s="30"/>
    </row>
    <row r="176" spans="2:17" x14ac:dyDescent="0.25">
      <c r="B176" s="30"/>
      <c r="C176" s="30"/>
      <c r="D176" s="30"/>
      <c r="E176" s="30"/>
      <c r="F176" s="30"/>
      <c r="G176" s="30"/>
      <c r="H176" s="30"/>
      <c r="I176" s="30"/>
      <c r="J176" s="30"/>
      <c r="K176" s="30"/>
      <c r="L176" s="30"/>
      <c r="M176" s="30"/>
      <c r="N176" s="30"/>
      <c r="O176" s="30"/>
      <c r="P176" s="30"/>
      <c r="Q176" s="30"/>
    </row>
    <row r="177" spans="2:17" x14ac:dyDescent="0.25">
      <c r="B177" s="30"/>
      <c r="C177" s="30"/>
      <c r="D177" s="30"/>
      <c r="E177" s="30"/>
      <c r="F177" s="30"/>
      <c r="G177" s="30"/>
      <c r="H177" s="30"/>
      <c r="I177" s="30"/>
      <c r="J177" s="30"/>
      <c r="K177" s="30"/>
      <c r="L177" s="30"/>
      <c r="M177" s="30"/>
      <c r="N177" s="30"/>
      <c r="O177" s="30"/>
      <c r="P177" s="30"/>
      <c r="Q177" s="30"/>
    </row>
    <row r="178" spans="2:17" x14ac:dyDescent="0.25">
      <c r="B178" s="30"/>
      <c r="C178" s="30"/>
      <c r="D178" s="30"/>
      <c r="E178" s="30"/>
      <c r="F178" s="30"/>
      <c r="G178" s="30"/>
      <c r="H178" s="30"/>
      <c r="I178" s="30"/>
      <c r="J178" s="30"/>
      <c r="K178" s="30"/>
      <c r="L178" s="30"/>
      <c r="M178" s="30"/>
      <c r="N178" s="30"/>
      <c r="O178" s="30"/>
      <c r="P178" s="30"/>
      <c r="Q178" s="30"/>
    </row>
    <row r="179" spans="2:17" x14ac:dyDescent="0.25">
      <c r="B179" s="30"/>
      <c r="C179" s="30"/>
      <c r="D179" s="30"/>
      <c r="E179" s="30"/>
      <c r="F179" s="30"/>
      <c r="G179" s="30"/>
      <c r="H179" s="30"/>
      <c r="I179" s="30"/>
      <c r="J179" s="30"/>
      <c r="K179" s="30"/>
      <c r="L179" s="30"/>
      <c r="M179" s="30"/>
      <c r="N179" s="30"/>
      <c r="O179" s="30"/>
      <c r="P179" s="30"/>
      <c r="Q179" s="30"/>
    </row>
    <row r="180" spans="2:17" x14ac:dyDescent="0.25">
      <c r="B180" s="30"/>
      <c r="C180" s="30"/>
      <c r="D180" s="30"/>
      <c r="E180" s="30"/>
      <c r="F180" s="30"/>
      <c r="G180" s="30"/>
      <c r="H180" s="30"/>
      <c r="I180" s="30"/>
      <c r="J180" s="30"/>
      <c r="K180" s="30"/>
      <c r="L180" s="30"/>
      <c r="M180" s="30"/>
      <c r="N180" s="30"/>
      <c r="O180" s="30"/>
      <c r="P180" s="30"/>
      <c r="Q180" s="30"/>
    </row>
    <row r="181" spans="2:17" x14ac:dyDescent="0.25">
      <c r="B181" s="30"/>
      <c r="C181" s="30"/>
      <c r="D181" s="30"/>
      <c r="E181" s="30"/>
      <c r="F181" s="30"/>
      <c r="G181" s="30"/>
      <c r="H181" s="30"/>
      <c r="I181" s="30"/>
      <c r="J181" s="30"/>
      <c r="K181" s="30"/>
      <c r="L181" s="30"/>
      <c r="M181" s="30"/>
      <c r="N181" s="30"/>
      <c r="O181" s="30"/>
      <c r="P181" s="30"/>
      <c r="Q181" s="30"/>
    </row>
    <row r="182" spans="2:17" x14ac:dyDescent="0.25">
      <c r="B182" s="30"/>
      <c r="C182" s="30"/>
      <c r="D182" s="30"/>
      <c r="E182" s="30"/>
      <c r="F182" s="30"/>
      <c r="G182" s="30"/>
      <c r="H182" s="30"/>
      <c r="I182" s="30"/>
      <c r="J182" s="30"/>
      <c r="K182" s="30"/>
      <c r="L182" s="30"/>
      <c r="M182" s="30"/>
      <c r="N182" s="30"/>
      <c r="O182" s="30"/>
      <c r="P182" s="30"/>
      <c r="Q182" s="30"/>
    </row>
    <row r="183" spans="2:17" x14ac:dyDescent="0.25">
      <c r="B183" s="30"/>
      <c r="C183" s="30"/>
      <c r="D183" s="30"/>
      <c r="E183" s="30"/>
      <c r="F183" s="30"/>
      <c r="G183" s="30"/>
      <c r="H183" s="30"/>
      <c r="I183" s="30"/>
      <c r="J183" s="30"/>
      <c r="K183" s="30"/>
      <c r="L183" s="30"/>
      <c r="M183" s="30"/>
      <c r="N183" s="30"/>
      <c r="O183" s="30"/>
      <c r="P183" s="30"/>
      <c r="Q183" s="30"/>
    </row>
    <row r="184" spans="2:17" x14ac:dyDescent="0.25">
      <c r="B184" s="30"/>
      <c r="C184" s="30"/>
      <c r="D184" s="30"/>
      <c r="E184" s="30"/>
      <c r="F184" s="30"/>
      <c r="G184" s="30"/>
      <c r="H184" s="30"/>
      <c r="I184" s="30"/>
      <c r="J184" s="30"/>
      <c r="K184" s="30"/>
      <c r="L184" s="30"/>
      <c r="M184" s="30"/>
      <c r="N184" s="30"/>
      <c r="O184" s="30"/>
      <c r="P184" s="30"/>
      <c r="Q184" s="30"/>
    </row>
    <row r="185" spans="2:17" x14ac:dyDescent="0.25">
      <c r="B185" s="30"/>
      <c r="C185" s="30"/>
      <c r="D185" s="30"/>
      <c r="E185" s="30"/>
      <c r="F185" s="30"/>
      <c r="G185" s="30"/>
      <c r="H185" s="30"/>
      <c r="I185" s="30"/>
      <c r="J185" s="30"/>
      <c r="K185" s="30"/>
      <c r="L185" s="30"/>
      <c r="M185" s="30"/>
      <c r="N185" s="30"/>
      <c r="O185" s="30"/>
      <c r="P185" s="30"/>
      <c r="Q185" s="30"/>
    </row>
    <row r="186" spans="2:17" x14ac:dyDescent="0.25">
      <c r="B186" s="30"/>
      <c r="C186" s="30"/>
      <c r="D186" s="30"/>
      <c r="E186" s="30"/>
      <c r="F186" s="30"/>
      <c r="G186" s="30"/>
      <c r="H186" s="30"/>
      <c r="I186" s="30"/>
      <c r="J186" s="30"/>
      <c r="K186" s="30"/>
      <c r="L186" s="30"/>
      <c r="M186" s="30"/>
      <c r="N186" s="30"/>
      <c r="O186" s="30"/>
      <c r="P186" s="30"/>
      <c r="Q186" s="30"/>
    </row>
    <row r="187" spans="2:17" x14ac:dyDescent="0.25">
      <c r="B187" s="30"/>
      <c r="C187" s="30"/>
      <c r="D187" s="30"/>
      <c r="E187" s="30"/>
      <c r="F187" s="30"/>
      <c r="G187" s="30"/>
      <c r="H187" s="30"/>
      <c r="I187" s="30"/>
      <c r="J187" s="30"/>
      <c r="K187" s="30"/>
      <c r="L187" s="30"/>
      <c r="M187" s="30"/>
      <c r="N187" s="30"/>
      <c r="O187" s="30"/>
      <c r="P187" s="30"/>
      <c r="Q187" s="30"/>
    </row>
    <row r="188" spans="2:17" x14ac:dyDescent="0.25">
      <c r="B188" s="30"/>
      <c r="C188" s="30"/>
      <c r="D188" s="30"/>
      <c r="E188" s="30"/>
      <c r="F188" s="30"/>
      <c r="G188" s="30"/>
      <c r="H188" s="30"/>
      <c r="I188" s="30"/>
      <c r="J188" s="30"/>
      <c r="K188" s="30"/>
      <c r="L188" s="30"/>
      <c r="M188" s="30"/>
      <c r="N188" s="30"/>
      <c r="O188" s="30"/>
      <c r="P188" s="30"/>
      <c r="Q188" s="30"/>
    </row>
    <row r="189" spans="2:17" x14ac:dyDescent="0.25">
      <c r="B189" s="30"/>
      <c r="C189" s="30"/>
      <c r="D189" s="30"/>
      <c r="E189" s="30"/>
      <c r="F189" s="30"/>
      <c r="G189" s="30"/>
      <c r="H189" s="30"/>
      <c r="I189" s="30"/>
      <c r="J189" s="30"/>
      <c r="K189" s="30"/>
      <c r="L189" s="30"/>
      <c r="M189" s="30"/>
      <c r="N189" s="30"/>
      <c r="O189" s="30"/>
      <c r="P189" s="30"/>
      <c r="Q189" s="30"/>
    </row>
    <row r="190" spans="2:17" x14ac:dyDescent="0.25">
      <c r="B190" s="30"/>
      <c r="C190" s="30"/>
      <c r="D190" s="30"/>
      <c r="E190" s="30"/>
      <c r="F190" s="30"/>
      <c r="G190" s="30"/>
      <c r="H190" s="30"/>
      <c r="I190" s="30"/>
      <c r="J190" s="30"/>
      <c r="K190" s="30"/>
      <c r="L190" s="30"/>
      <c r="M190" s="30"/>
      <c r="N190" s="30"/>
      <c r="O190" s="30"/>
      <c r="P190" s="30"/>
      <c r="Q190" s="30"/>
    </row>
    <row r="191" spans="2:17" x14ac:dyDescent="0.25">
      <c r="B191" s="30"/>
      <c r="C191" s="30"/>
      <c r="D191" s="30"/>
      <c r="E191" s="30"/>
      <c r="F191" s="30"/>
      <c r="G191" s="30"/>
      <c r="H191" s="30"/>
      <c r="I191" s="30"/>
      <c r="J191" s="30"/>
      <c r="K191" s="30"/>
      <c r="L191" s="30"/>
      <c r="M191" s="30"/>
      <c r="N191" s="30"/>
      <c r="O191" s="30"/>
      <c r="P191" s="30"/>
      <c r="Q191" s="30"/>
    </row>
    <row r="192" spans="2:17" x14ac:dyDescent="0.25">
      <c r="B192" s="30"/>
      <c r="C192" s="30"/>
      <c r="D192" s="30"/>
      <c r="E192" s="30"/>
      <c r="F192" s="30"/>
      <c r="G192" s="30"/>
      <c r="H192" s="30"/>
      <c r="I192" s="30"/>
      <c r="J192" s="30"/>
      <c r="K192" s="30"/>
      <c r="L192" s="30"/>
      <c r="M192" s="30"/>
      <c r="N192" s="30"/>
      <c r="O192" s="30"/>
      <c r="P192" s="30"/>
      <c r="Q192" s="30"/>
    </row>
    <row r="193" spans="2:17" x14ac:dyDescent="0.25">
      <c r="B193" s="30"/>
      <c r="C193" s="30"/>
      <c r="D193" s="30"/>
      <c r="E193" s="30"/>
      <c r="F193" s="30"/>
      <c r="G193" s="30"/>
      <c r="H193" s="30"/>
      <c r="I193" s="30"/>
      <c r="J193" s="30"/>
      <c r="K193" s="30"/>
      <c r="L193" s="30"/>
      <c r="M193" s="30"/>
      <c r="N193" s="30"/>
      <c r="O193" s="30"/>
      <c r="P193" s="30"/>
      <c r="Q193" s="30"/>
    </row>
    <row r="194" spans="2:17" x14ac:dyDescent="0.25">
      <c r="B194" s="30"/>
      <c r="C194" s="30"/>
      <c r="D194" s="30"/>
      <c r="E194" s="30"/>
      <c r="F194" s="30"/>
      <c r="G194" s="30"/>
      <c r="H194" s="30"/>
      <c r="I194" s="30"/>
      <c r="J194" s="30"/>
      <c r="K194" s="30"/>
      <c r="L194" s="30"/>
      <c r="M194" s="30"/>
      <c r="N194" s="30"/>
      <c r="O194" s="30"/>
      <c r="P194" s="30"/>
      <c r="Q194" s="30"/>
    </row>
    <row r="195" spans="2:17" x14ac:dyDescent="0.25">
      <c r="B195" s="30"/>
      <c r="C195" s="30"/>
      <c r="D195" s="30"/>
      <c r="E195" s="30"/>
      <c r="F195" s="30"/>
      <c r="G195" s="30"/>
      <c r="H195" s="30"/>
      <c r="I195" s="30"/>
      <c r="J195" s="30"/>
      <c r="K195" s="30"/>
      <c r="L195" s="30"/>
      <c r="M195" s="30"/>
      <c r="N195" s="30"/>
      <c r="O195" s="30"/>
      <c r="P195" s="30"/>
      <c r="Q195" s="30"/>
    </row>
    <row r="196" spans="2:17" x14ac:dyDescent="0.25">
      <c r="B196" s="30"/>
      <c r="C196" s="30"/>
      <c r="D196" s="30"/>
      <c r="E196" s="30"/>
      <c r="F196" s="30"/>
      <c r="G196" s="30"/>
      <c r="H196" s="30"/>
      <c r="I196" s="30"/>
      <c r="J196" s="30"/>
      <c r="K196" s="30"/>
      <c r="L196" s="30"/>
      <c r="M196" s="30"/>
      <c r="N196" s="30"/>
      <c r="O196" s="30"/>
      <c r="P196" s="30"/>
      <c r="Q196" s="30"/>
    </row>
    <row r="197" spans="2:17" x14ac:dyDescent="0.25">
      <c r="B197" s="30"/>
      <c r="C197" s="30"/>
      <c r="D197" s="30"/>
      <c r="E197" s="30"/>
      <c r="F197" s="30"/>
      <c r="G197" s="30"/>
      <c r="H197" s="30"/>
      <c r="I197" s="30"/>
      <c r="J197" s="30"/>
      <c r="K197" s="30"/>
      <c r="L197" s="30"/>
      <c r="M197" s="30"/>
      <c r="N197" s="30"/>
      <c r="O197" s="30"/>
      <c r="P197" s="30"/>
      <c r="Q197" s="30"/>
    </row>
    <row r="198" spans="2:17" x14ac:dyDescent="0.25">
      <c r="B198" s="30"/>
      <c r="C198" s="30"/>
      <c r="D198" s="30"/>
      <c r="E198" s="30"/>
      <c r="F198" s="30"/>
      <c r="G198" s="30"/>
      <c r="H198" s="30"/>
      <c r="I198" s="30"/>
      <c r="J198" s="30"/>
      <c r="K198" s="30"/>
      <c r="L198" s="30"/>
      <c r="M198" s="30"/>
      <c r="N198" s="30"/>
      <c r="O198" s="30"/>
      <c r="P198" s="30"/>
      <c r="Q198" s="30"/>
    </row>
    <row r="199" spans="2:17" x14ac:dyDescent="0.25">
      <c r="B199" s="30"/>
      <c r="C199" s="30"/>
      <c r="D199" s="30"/>
      <c r="E199" s="30"/>
      <c r="F199" s="30"/>
      <c r="G199" s="30"/>
      <c r="H199" s="30"/>
      <c r="I199" s="30"/>
      <c r="J199" s="30"/>
      <c r="K199" s="30"/>
      <c r="L199" s="30"/>
      <c r="M199" s="30"/>
      <c r="N199" s="30"/>
      <c r="O199" s="30"/>
      <c r="P199" s="30"/>
      <c r="Q199" s="30"/>
    </row>
    <row r="200" spans="2:17" x14ac:dyDescent="0.25">
      <c r="B200" s="30"/>
      <c r="C200" s="30"/>
      <c r="D200" s="30"/>
      <c r="E200" s="30"/>
      <c r="F200" s="30"/>
      <c r="G200" s="30"/>
      <c r="H200" s="30"/>
      <c r="I200" s="30"/>
      <c r="J200" s="30"/>
      <c r="K200" s="30"/>
      <c r="L200" s="30"/>
      <c r="M200" s="30"/>
      <c r="N200" s="30"/>
      <c r="O200" s="30"/>
      <c r="P200" s="30"/>
      <c r="Q200" s="30"/>
    </row>
    <row r="201" spans="2:17" x14ac:dyDescent="0.25">
      <c r="B201" s="30"/>
      <c r="C201" s="30"/>
      <c r="D201" s="30"/>
      <c r="E201" s="30"/>
      <c r="F201" s="30"/>
      <c r="G201" s="30"/>
      <c r="H201" s="30"/>
      <c r="I201" s="30"/>
      <c r="J201" s="30"/>
      <c r="K201" s="30"/>
      <c r="L201" s="30"/>
      <c r="M201" s="30"/>
      <c r="N201" s="30"/>
      <c r="O201" s="30"/>
      <c r="P201" s="30"/>
      <c r="Q201" s="30"/>
    </row>
    <row r="202" spans="2:17" x14ac:dyDescent="0.25">
      <c r="B202" s="30"/>
      <c r="C202" s="30"/>
      <c r="D202" s="30"/>
      <c r="E202" s="30"/>
      <c r="F202" s="30"/>
      <c r="G202" s="30"/>
      <c r="H202" s="30"/>
      <c r="I202" s="30"/>
      <c r="J202" s="30"/>
      <c r="K202" s="30"/>
      <c r="L202" s="30"/>
      <c r="M202" s="30"/>
      <c r="N202" s="30"/>
      <c r="O202" s="30"/>
      <c r="P202" s="30"/>
      <c r="Q202" s="30"/>
    </row>
    <row r="203" spans="2:17" x14ac:dyDescent="0.25">
      <c r="B203" s="30"/>
      <c r="C203" s="30"/>
      <c r="D203" s="30"/>
      <c r="E203" s="30"/>
      <c r="F203" s="30"/>
      <c r="G203" s="30"/>
      <c r="H203" s="30"/>
      <c r="I203" s="30"/>
      <c r="J203" s="30"/>
      <c r="K203" s="30"/>
      <c r="L203" s="30"/>
      <c r="M203" s="30"/>
      <c r="N203" s="30"/>
      <c r="O203" s="30"/>
      <c r="P203" s="30"/>
      <c r="Q203" s="30"/>
    </row>
    <row r="204" spans="2:17" x14ac:dyDescent="0.25">
      <c r="B204" s="30"/>
      <c r="C204" s="30"/>
      <c r="D204" s="30"/>
      <c r="E204" s="30"/>
      <c r="F204" s="30"/>
      <c r="G204" s="30"/>
      <c r="H204" s="30"/>
      <c r="I204" s="30"/>
      <c r="J204" s="30"/>
      <c r="K204" s="30"/>
      <c r="L204" s="30"/>
      <c r="M204" s="30"/>
      <c r="N204" s="30"/>
      <c r="O204" s="30"/>
      <c r="P204" s="30"/>
      <c r="Q204" s="30"/>
    </row>
    <row r="205" spans="2:17" x14ac:dyDescent="0.25">
      <c r="B205" s="30"/>
      <c r="C205" s="30"/>
      <c r="D205" s="30"/>
      <c r="E205" s="30"/>
      <c r="F205" s="30"/>
      <c r="G205" s="30"/>
      <c r="H205" s="30"/>
      <c r="I205" s="30"/>
      <c r="J205" s="30"/>
      <c r="K205" s="30"/>
      <c r="L205" s="30"/>
      <c r="M205" s="30"/>
      <c r="N205" s="30"/>
      <c r="O205" s="30"/>
      <c r="P205" s="30"/>
      <c r="Q205" s="30"/>
    </row>
    <row r="206" spans="2:17" x14ac:dyDescent="0.25">
      <c r="B206" s="30"/>
      <c r="C206" s="30"/>
      <c r="D206" s="30"/>
      <c r="E206" s="30"/>
      <c r="F206" s="30"/>
      <c r="G206" s="30"/>
      <c r="H206" s="30"/>
      <c r="I206" s="30"/>
      <c r="J206" s="30"/>
      <c r="K206" s="30"/>
      <c r="L206" s="30"/>
      <c r="M206" s="30"/>
      <c r="N206" s="30"/>
      <c r="O206" s="30"/>
      <c r="P206" s="30"/>
      <c r="Q206" s="30"/>
    </row>
    <row r="207" spans="2:17" x14ac:dyDescent="0.25">
      <c r="B207" s="30"/>
      <c r="C207" s="30"/>
      <c r="D207" s="30"/>
      <c r="E207" s="30"/>
      <c r="F207" s="30"/>
      <c r="G207" s="30"/>
      <c r="H207" s="30"/>
      <c r="I207" s="30"/>
      <c r="J207" s="30"/>
      <c r="K207" s="30"/>
      <c r="L207" s="30"/>
      <c r="M207" s="30"/>
      <c r="N207" s="30"/>
      <c r="O207" s="30"/>
      <c r="P207" s="30"/>
      <c r="Q207" s="30"/>
    </row>
    <row r="208" spans="2:17" x14ac:dyDescent="0.25">
      <c r="B208" s="30"/>
      <c r="C208" s="30"/>
      <c r="D208" s="30"/>
      <c r="E208" s="30"/>
      <c r="F208" s="30"/>
      <c r="G208" s="30"/>
      <c r="H208" s="30"/>
      <c r="I208" s="30"/>
      <c r="J208" s="30"/>
      <c r="K208" s="30"/>
      <c r="L208" s="30"/>
      <c r="M208" s="30"/>
      <c r="N208" s="30"/>
      <c r="O208" s="30"/>
      <c r="P208" s="30"/>
      <c r="Q208" s="30"/>
    </row>
    <row r="209" spans="2:17" x14ac:dyDescent="0.25">
      <c r="B209" s="30"/>
      <c r="C209" s="30"/>
      <c r="D209" s="30"/>
      <c r="E209" s="30"/>
      <c r="F209" s="30"/>
      <c r="G209" s="30"/>
      <c r="H209" s="30"/>
      <c r="I209" s="30"/>
      <c r="J209" s="30"/>
      <c r="K209" s="30"/>
      <c r="L209" s="30"/>
      <c r="M209" s="30"/>
      <c r="N209" s="30"/>
      <c r="O209" s="30"/>
      <c r="P209" s="30"/>
      <c r="Q209" s="30"/>
    </row>
    <row r="210" spans="2:17" x14ac:dyDescent="0.25">
      <c r="B210" s="30"/>
      <c r="C210" s="30"/>
      <c r="D210" s="30"/>
      <c r="E210" s="30"/>
      <c r="F210" s="30"/>
      <c r="G210" s="30"/>
      <c r="H210" s="30"/>
      <c r="I210" s="30"/>
      <c r="J210" s="30"/>
      <c r="K210" s="30"/>
      <c r="L210" s="30"/>
      <c r="M210" s="30"/>
      <c r="N210" s="30"/>
      <c r="O210" s="30"/>
      <c r="P210" s="30"/>
      <c r="Q210" s="30"/>
    </row>
    <row r="211" spans="2:17" x14ac:dyDescent="0.25">
      <c r="B211" s="30"/>
      <c r="C211" s="30"/>
      <c r="D211" s="30"/>
      <c r="E211" s="30"/>
      <c r="F211" s="30"/>
      <c r="G211" s="30"/>
      <c r="H211" s="30"/>
      <c r="I211" s="30"/>
      <c r="J211" s="30"/>
      <c r="K211" s="30"/>
      <c r="L211" s="30"/>
      <c r="M211" s="30"/>
      <c r="N211" s="30"/>
      <c r="O211" s="30"/>
      <c r="P211" s="30"/>
      <c r="Q211" s="30"/>
    </row>
    <row r="212" spans="2:17" x14ac:dyDescent="0.25">
      <c r="B212" s="30"/>
      <c r="C212" s="30"/>
      <c r="D212" s="30"/>
      <c r="E212" s="30"/>
      <c r="F212" s="30"/>
      <c r="G212" s="30"/>
      <c r="H212" s="30"/>
      <c r="I212" s="30"/>
      <c r="J212" s="30"/>
      <c r="K212" s="30"/>
      <c r="L212" s="30"/>
      <c r="M212" s="30"/>
      <c r="N212" s="30"/>
      <c r="O212" s="30"/>
      <c r="P212" s="30"/>
      <c r="Q212" s="30"/>
    </row>
    <row r="213" spans="2:17" x14ac:dyDescent="0.25">
      <c r="B213" s="30"/>
      <c r="C213" s="30"/>
      <c r="D213" s="30"/>
      <c r="E213" s="30"/>
      <c r="F213" s="30"/>
      <c r="G213" s="30"/>
      <c r="H213" s="30"/>
      <c r="I213" s="30"/>
      <c r="J213" s="30"/>
      <c r="K213" s="30"/>
      <c r="L213" s="30"/>
      <c r="M213" s="30"/>
      <c r="N213" s="30"/>
      <c r="O213" s="30"/>
      <c r="P213" s="30"/>
      <c r="Q213" s="30"/>
    </row>
    <row r="214" spans="2:17" x14ac:dyDescent="0.25">
      <c r="B214" s="30"/>
      <c r="C214" s="30"/>
      <c r="D214" s="30"/>
      <c r="E214" s="30"/>
      <c r="F214" s="30"/>
      <c r="G214" s="30"/>
      <c r="H214" s="30"/>
      <c r="I214" s="30"/>
      <c r="J214" s="30"/>
      <c r="K214" s="30"/>
      <c r="L214" s="30"/>
      <c r="M214" s="30"/>
      <c r="N214" s="30"/>
      <c r="O214" s="30"/>
      <c r="P214" s="30"/>
      <c r="Q214" s="30"/>
    </row>
    <row r="215" spans="2:17" x14ac:dyDescent="0.25">
      <c r="B215" s="30"/>
      <c r="C215" s="30"/>
      <c r="D215" s="30"/>
      <c r="E215" s="30"/>
      <c r="F215" s="30"/>
      <c r="G215" s="30"/>
      <c r="H215" s="30"/>
      <c r="I215" s="30"/>
      <c r="J215" s="30"/>
      <c r="K215" s="30"/>
      <c r="L215" s="30"/>
      <c r="M215" s="30"/>
      <c r="N215" s="30"/>
      <c r="O215" s="30"/>
      <c r="P215" s="30"/>
      <c r="Q215" s="30"/>
    </row>
    <row r="216" spans="2:17" x14ac:dyDescent="0.25">
      <c r="B216" s="30"/>
      <c r="C216" s="30"/>
      <c r="D216" s="30"/>
      <c r="E216" s="30"/>
      <c r="F216" s="30"/>
      <c r="G216" s="30"/>
      <c r="H216" s="30"/>
      <c r="I216" s="30"/>
      <c r="J216" s="30"/>
      <c r="K216" s="30"/>
      <c r="L216" s="30"/>
      <c r="M216" s="30"/>
      <c r="N216" s="30"/>
      <c r="O216" s="30"/>
      <c r="P216" s="30"/>
      <c r="Q216" s="30"/>
    </row>
    <row r="217" spans="2:17" x14ac:dyDescent="0.25">
      <c r="B217" s="30"/>
      <c r="C217" s="30"/>
      <c r="D217" s="30"/>
      <c r="E217" s="30"/>
      <c r="F217" s="30"/>
      <c r="G217" s="30"/>
      <c r="H217" s="30"/>
      <c r="I217" s="30"/>
      <c r="J217" s="30"/>
      <c r="K217" s="30"/>
      <c r="L217" s="30"/>
      <c r="M217" s="30"/>
      <c r="N217" s="30"/>
      <c r="O217" s="30"/>
      <c r="P217" s="30"/>
      <c r="Q217" s="30"/>
    </row>
    <row r="218" spans="2:17" x14ac:dyDescent="0.25">
      <c r="B218" s="30"/>
      <c r="C218" s="30"/>
      <c r="D218" s="30"/>
      <c r="E218" s="30"/>
      <c r="F218" s="30"/>
      <c r="G218" s="30"/>
      <c r="H218" s="30"/>
      <c r="I218" s="30"/>
      <c r="J218" s="30"/>
      <c r="K218" s="30"/>
      <c r="L218" s="30"/>
      <c r="M218" s="30"/>
      <c r="N218" s="30"/>
      <c r="O218" s="30"/>
      <c r="P218" s="30"/>
      <c r="Q218" s="30"/>
    </row>
    <row r="219" spans="2:17" x14ac:dyDescent="0.25">
      <c r="B219" s="30"/>
      <c r="C219" s="30"/>
      <c r="D219" s="30"/>
      <c r="E219" s="30"/>
      <c r="F219" s="30"/>
      <c r="G219" s="30"/>
      <c r="H219" s="30"/>
      <c r="I219" s="30"/>
      <c r="J219" s="30"/>
      <c r="K219" s="30"/>
      <c r="L219" s="30"/>
      <c r="M219" s="30"/>
      <c r="N219" s="30"/>
      <c r="O219" s="30"/>
      <c r="P219" s="30"/>
      <c r="Q219" s="30"/>
    </row>
    <row r="220" spans="2:17" x14ac:dyDescent="0.25">
      <c r="B220" s="30"/>
      <c r="C220" s="30"/>
      <c r="D220" s="30"/>
      <c r="E220" s="30"/>
      <c r="F220" s="30"/>
      <c r="G220" s="30"/>
      <c r="H220" s="30"/>
      <c r="I220" s="30"/>
      <c r="J220" s="30"/>
      <c r="K220" s="30"/>
      <c r="L220" s="30"/>
      <c r="M220" s="30"/>
      <c r="N220" s="30"/>
      <c r="O220" s="30"/>
      <c r="P220" s="30"/>
      <c r="Q220" s="30"/>
    </row>
    <row r="221" spans="2:17" x14ac:dyDescent="0.25">
      <c r="B221" s="30"/>
      <c r="C221" s="30"/>
      <c r="D221" s="30"/>
      <c r="E221" s="30"/>
      <c r="F221" s="30"/>
      <c r="G221" s="30"/>
      <c r="H221" s="30"/>
      <c r="I221" s="30"/>
      <c r="J221" s="30"/>
      <c r="K221" s="30"/>
      <c r="L221" s="30"/>
      <c r="M221" s="30"/>
      <c r="N221" s="30"/>
      <c r="O221" s="30"/>
      <c r="P221" s="30"/>
      <c r="Q221" s="30"/>
    </row>
    <row r="222" spans="2:17" x14ac:dyDescent="0.25">
      <c r="B222" s="30"/>
      <c r="C222" s="30"/>
      <c r="D222" s="30"/>
      <c r="E222" s="30"/>
      <c r="F222" s="30"/>
      <c r="G222" s="30"/>
      <c r="H222" s="30"/>
      <c r="I222" s="30"/>
      <c r="J222" s="30"/>
      <c r="K222" s="30"/>
      <c r="L222" s="30"/>
      <c r="M222" s="30"/>
      <c r="N222" s="30"/>
      <c r="O222" s="30"/>
      <c r="P222" s="30"/>
      <c r="Q222" s="30"/>
    </row>
    <row r="223" spans="2:17" x14ac:dyDescent="0.25">
      <c r="B223" s="30"/>
      <c r="C223" s="30"/>
      <c r="D223" s="30"/>
      <c r="E223" s="30"/>
      <c r="F223" s="30"/>
      <c r="G223" s="30"/>
      <c r="H223" s="30"/>
      <c r="I223" s="30"/>
      <c r="J223" s="30"/>
      <c r="K223" s="30"/>
      <c r="L223" s="30"/>
      <c r="M223" s="30"/>
      <c r="N223" s="30"/>
      <c r="O223" s="30"/>
      <c r="P223" s="30"/>
      <c r="Q223" s="30"/>
    </row>
    <row r="224" spans="2:17" x14ac:dyDescent="0.25">
      <c r="B224" s="30"/>
      <c r="C224" s="30"/>
      <c r="D224" s="30"/>
      <c r="E224" s="30"/>
      <c r="F224" s="30"/>
      <c r="G224" s="30"/>
      <c r="H224" s="30"/>
      <c r="I224" s="30"/>
      <c r="J224" s="30"/>
      <c r="K224" s="30"/>
      <c r="L224" s="30"/>
      <c r="M224" s="30"/>
      <c r="N224" s="30"/>
      <c r="O224" s="30"/>
      <c r="P224" s="30"/>
      <c r="Q224" s="30"/>
    </row>
    <row r="225" spans="2:17" x14ac:dyDescent="0.25">
      <c r="B225" s="30"/>
      <c r="C225" s="30"/>
      <c r="D225" s="30"/>
      <c r="E225" s="30"/>
      <c r="F225" s="30"/>
      <c r="G225" s="30"/>
      <c r="H225" s="30"/>
      <c r="I225" s="30"/>
      <c r="J225" s="30"/>
      <c r="K225" s="30"/>
      <c r="L225" s="30"/>
      <c r="M225" s="30"/>
      <c r="N225" s="30"/>
      <c r="O225" s="30"/>
      <c r="P225" s="30"/>
      <c r="Q225" s="30"/>
    </row>
    <row r="226" spans="2:17" x14ac:dyDescent="0.25">
      <c r="B226" s="30"/>
      <c r="C226" s="30"/>
      <c r="D226" s="30"/>
      <c r="E226" s="30"/>
      <c r="F226" s="30"/>
      <c r="G226" s="30"/>
      <c r="H226" s="30"/>
      <c r="I226" s="30"/>
      <c r="J226" s="30"/>
      <c r="K226" s="30"/>
      <c r="L226" s="30"/>
      <c r="M226" s="30"/>
      <c r="N226" s="30"/>
      <c r="O226" s="30"/>
      <c r="P226" s="30"/>
      <c r="Q226" s="30"/>
    </row>
    <row r="227" spans="2:17" x14ac:dyDescent="0.25">
      <c r="B227" s="30"/>
      <c r="C227" s="30"/>
      <c r="D227" s="30"/>
      <c r="E227" s="30"/>
      <c r="F227" s="30"/>
      <c r="G227" s="30"/>
      <c r="H227" s="30"/>
      <c r="I227" s="30"/>
      <c r="J227" s="30"/>
      <c r="K227" s="30"/>
      <c r="L227" s="30"/>
      <c r="M227" s="30"/>
      <c r="N227" s="30"/>
      <c r="O227" s="30"/>
      <c r="P227" s="30"/>
      <c r="Q227" s="30"/>
    </row>
    <row r="228" spans="2:17" x14ac:dyDescent="0.25">
      <c r="B228" s="30"/>
      <c r="C228" s="30"/>
      <c r="D228" s="30"/>
      <c r="E228" s="30"/>
      <c r="F228" s="30"/>
      <c r="G228" s="30"/>
      <c r="H228" s="30"/>
      <c r="I228" s="30"/>
      <c r="J228" s="30"/>
      <c r="K228" s="30"/>
      <c r="L228" s="30"/>
      <c r="M228" s="30"/>
      <c r="N228" s="30"/>
      <c r="O228" s="30"/>
      <c r="P228" s="30"/>
      <c r="Q228" s="30"/>
    </row>
    <row r="229" spans="2:17" x14ac:dyDescent="0.25">
      <c r="B229" s="30"/>
      <c r="C229" s="30"/>
      <c r="D229" s="30"/>
      <c r="E229" s="30"/>
      <c r="F229" s="30"/>
      <c r="G229" s="30"/>
      <c r="H229" s="30"/>
      <c r="I229" s="30"/>
      <c r="J229" s="30"/>
      <c r="K229" s="30"/>
      <c r="L229" s="30"/>
      <c r="M229" s="30"/>
      <c r="N229" s="30"/>
      <c r="O229" s="30"/>
      <c r="P229" s="30"/>
      <c r="Q229" s="30"/>
    </row>
    <row r="230" spans="2:17" x14ac:dyDescent="0.25">
      <c r="B230" s="30"/>
      <c r="C230" s="30"/>
      <c r="D230" s="30"/>
      <c r="E230" s="30"/>
      <c r="F230" s="30"/>
      <c r="G230" s="30"/>
      <c r="H230" s="30"/>
      <c r="I230" s="30"/>
      <c r="J230" s="30"/>
      <c r="K230" s="30"/>
      <c r="L230" s="30"/>
      <c r="M230" s="30"/>
      <c r="N230" s="30"/>
      <c r="O230" s="30"/>
      <c r="P230" s="30"/>
      <c r="Q230" s="30"/>
    </row>
    <row r="231" spans="2:17" x14ac:dyDescent="0.25">
      <c r="B231" s="30"/>
      <c r="C231" s="30"/>
      <c r="D231" s="30"/>
      <c r="E231" s="30"/>
      <c r="F231" s="30"/>
      <c r="G231" s="30"/>
      <c r="H231" s="30"/>
      <c r="I231" s="30"/>
      <c r="J231" s="30"/>
      <c r="K231" s="30"/>
      <c r="L231" s="30"/>
      <c r="M231" s="30"/>
      <c r="N231" s="30"/>
      <c r="O231" s="30"/>
      <c r="P231" s="30"/>
      <c r="Q231" s="30"/>
    </row>
    <row r="232" spans="2:17" x14ac:dyDescent="0.25">
      <c r="B232" s="30"/>
      <c r="C232" s="30"/>
      <c r="D232" s="30"/>
      <c r="E232" s="30"/>
      <c r="F232" s="30"/>
      <c r="G232" s="30"/>
      <c r="H232" s="30"/>
      <c r="I232" s="30"/>
      <c r="J232" s="30"/>
      <c r="K232" s="30"/>
      <c r="L232" s="30"/>
      <c r="M232" s="30"/>
      <c r="N232" s="30"/>
      <c r="O232" s="30"/>
      <c r="P232" s="30"/>
      <c r="Q232" s="30"/>
    </row>
    <row r="233" spans="2:17" x14ac:dyDescent="0.25">
      <c r="B233" s="30"/>
      <c r="C233" s="30"/>
      <c r="D233" s="30"/>
      <c r="E233" s="30"/>
      <c r="F233" s="30"/>
      <c r="G233" s="30"/>
      <c r="H233" s="30"/>
      <c r="I233" s="30"/>
      <c r="J233" s="30"/>
      <c r="K233" s="30"/>
      <c r="L233" s="30"/>
      <c r="M233" s="30"/>
      <c r="N233" s="30"/>
      <c r="O233" s="30"/>
      <c r="P233" s="30"/>
      <c r="Q233" s="30"/>
    </row>
    <row r="234" spans="2:17" x14ac:dyDescent="0.25">
      <c r="B234" s="30"/>
      <c r="C234" s="30"/>
      <c r="D234" s="30"/>
      <c r="E234" s="30"/>
      <c r="F234" s="30"/>
      <c r="G234" s="30"/>
      <c r="H234" s="30"/>
      <c r="I234" s="30"/>
      <c r="J234" s="30"/>
      <c r="K234" s="30"/>
      <c r="L234" s="30"/>
      <c r="M234" s="30"/>
      <c r="N234" s="30"/>
      <c r="O234" s="30"/>
      <c r="P234" s="30"/>
      <c r="Q234" s="30"/>
    </row>
    <row r="235" spans="2:17" x14ac:dyDescent="0.25">
      <c r="B235" s="30"/>
      <c r="C235" s="30"/>
      <c r="D235" s="30"/>
      <c r="E235" s="30"/>
      <c r="F235" s="30"/>
      <c r="G235" s="30"/>
      <c r="H235" s="30"/>
      <c r="I235" s="30"/>
      <c r="J235" s="30"/>
      <c r="K235" s="30"/>
      <c r="L235" s="30"/>
      <c r="M235" s="30"/>
      <c r="N235" s="30"/>
      <c r="O235" s="30"/>
      <c r="P235" s="30"/>
      <c r="Q235" s="30"/>
    </row>
    <row r="236" spans="2:17" x14ac:dyDescent="0.25">
      <c r="B236" s="30"/>
      <c r="C236" s="30"/>
      <c r="D236" s="30"/>
      <c r="E236" s="30"/>
      <c r="F236" s="30"/>
      <c r="G236" s="30"/>
      <c r="H236" s="30"/>
      <c r="I236" s="30"/>
      <c r="J236" s="30"/>
      <c r="K236" s="30"/>
      <c r="L236" s="30"/>
      <c r="M236" s="30"/>
      <c r="N236" s="30"/>
      <c r="O236" s="30"/>
      <c r="P236" s="30"/>
      <c r="Q236" s="30"/>
    </row>
    <row r="237" spans="2:17" x14ac:dyDescent="0.25">
      <c r="B237" s="30"/>
      <c r="C237" s="30"/>
      <c r="D237" s="30"/>
      <c r="E237" s="30"/>
      <c r="F237" s="30"/>
      <c r="G237" s="30"/>
      <c r="H237" s="30"/>
      <c r="I237" s="30"/>
      <c r="J237" s="30"/>
      <c r="K237" s="30"/>
      <c r="L237" s="30"/>
      <c r="M237" s="30"/>
      <c r="N237" s="30"/>
      <c r="O237" s="30"/>
      <c r="P237" s="30"/>
      <c r="Q237" s="30"/>
    </row>
    <row r="238" spans="2:17" x14ac:dyDescent="0.25">
      <c r="B238" s="30"/>
      <c r="C238" s="30"/>
      <c r="D238" s="30"/>
      <c r="E238" s="30"/>
      <c r="F238" s="30"/>
      <c r="G238" s="30"/>
      <c r="H238" s="30"/>
      <c r="I238" s="30"/>
      <c r="J238" s="30"/>
      <c r="K238" s="30"/>
      <c r="L238" s="30"/>
      <c r="M238" s="30"/>
      <c r="N238" s="30"/>
      <c r="O238" s="30"/>
      <c r="P238" s="30"/>
      <c r="Q238" s="30"/>
    </row>
    <row r="239" spans="2:17" x14ac:dyDescent="0.25">
      <c r="B239" s="30"/>
      <c r="C239" s="30"/>
      <c r="D239" s="30"/>
      <c r="E239" s="30"/>
      <c r="F239" s="30"/>
      <c r="G239" s="30"/>
      <c r="H239" s="30"/>
      <c r="I239" s="30"/>
      <c r="J239" s="30"/>
      <c r="K239" s="30"/>
      <c r="L239" s="30"/>
      <c r="M239" s="30"/>
      <c r="N239" s="30"/>
      <c r="O239" s="30"/>
      <c r="P239" s="30"/>
      <c r="Q239" s="30"/>
    </row>
    <row r="240" spans="2:17" x14ac:dyDescent="0.25">
      <c r="B240" s="30"/>
      <c r="C240" s="30"/>
      <c r="D240" s="30"/>
      <c r="E240" s="30"/>
      <c r="F240" s="30"/>
      <c r="G240" s="30"/>
      <c r="H240" s="30"/>
      <c r="I240" s="30"/>
      <c r="J240" s="30"/>
      <c r="K240" s="30"/>
      <c r="L240" s="30"/>
      <c r="M240" s="30"/>
      <c r="N240" s="30"/>
      <c r="O240" s="30"/>
      <c r="P240" s="30"/>
      <c r="Q240" s="30"/>
    </row>
    <row r="241" spans="2:17" x14ac:dyDescent="0.25">
      <c r="B241" s="30"/>
      <c r="C241" s="30"/>
      <c r="D241" s="30"/>
      <c r="E241" s="30"/>
      <c r="F241" s="30"/>
      <c r="G241" s="30"/>
      <c r="H241" s="30"/>
      <c r="I241" s="30"/>
      <c r="J241" s="30"/>
      <c r="K241" s="30"/>
      <c r="L241" s="30"/>
      <c r="M241" s="30"/>
      <c r="N241" s="30"/>
      <c r="O241" s="30"/>
      <c r="P241" s="30"/>
      <c r="Q241" s="30"/>
    </row>
    <row r="242" spans="2:17" x14ac:dyDescent="0.25">
      <c r="B242" s="30"/>
      <c r="C242" s="30"/>
      <c r="D242" s="30"/>
      <c r="E242" s="30"/>
      <c r="F242" s="30"/>
      <c r="G242" s="30"/>
      <c r="H242" s="30"/>
      <c r="I242" s="30"/>
      <c r="J242" s="30"/>
      <c r="K242" s="30"/>
      <c r="L242" s="30"/>
      <c r="M242" s="30"/>
      <c r="N242" s="30"/>
      <c r="O242" s="30"/>
      <c r="P242" s="30"/>
      <c r="Q242" s="30"/>
    </row>
    <row r="243" spans="2:17" x14ac:dyDescent="0.25">
      <c r="B243" s="30"/>
      <c r="C243" s="30"/>
      <c r="D243" s="30"/>
      <c r="E243" s="30"/>
      <c r="F243" s="30"/>
      <c r="G243" s="30"/>
      <c r="H243" s="30"/>
      <c r="I243" s="30"/>
      <c r="J243" s="30"/>
      <c r="K243" s="30"/>
      <c r="L243" s="30"/>
      <c r="M243" s="30"/>
      <c r="N243" s="30"/>
      <c r="O243" s="30"/>
      <c r="P243" s="30"/>
      <c r="Q243" s="30"/>
    </row>
    <row r="244" spans="2:17" x14ac:dyDescent="0.25">
      <c r="B244" s="30"/>
      <c r="C244" s="30"/>
      <c r="D244" s="30"/>
      <c r="E244" s="30"/>
      <c r="F244" s="30"/>
      <c r="G244" s="30"/>
      <c r="H244" s="30"/>
      <c r="I244" s="30"/>
      <c r="J244" s="30"/>
      <c r="K244" s="30"/>
      <c r="L244" s="30"/>
      <c r="M244" s="30"/>
      <c r="N244" s="30"/>
      <c r="O244" s="30"/>
      <c r="P244" s="30"/>
      <c r="Q244" s="30"/>
    </row>
    <row r="245" spans="2:17" x14ac:dyDescent="0.25">
      <c r="B245" s="30"/>
      <c r="C245" s="30"/>
      <c r="D245" s="30"/>
      <c r="E245" s="30"/>
      <c r="F245" s="30"/>
      <c r="G245" s="30"/>
      <c r="H245" s="30"/>
      <c r="I245" s="30"/>
      <c r="J245" s="30"/>
      <c r="K245" s="30"/>
      <c r="L245" s="30"/>
      <c r="M245" s="30"/>
      <c r="N245" s="30"/>
      <c r="O245" s="30"/>
      <c r="P245" s="30"/>
      <c r="Q245" s="30"/>
    </row>
    <row r="246" spans="2:17" x14ac:dyDescent="0.25">
      <c r="B246" s="30"/>
      <c r="C246" s="30"/>
      <c r="D246" s="30"/>
      <c r="E246" s="30"/>
      <c r="F246" s="30"/>
      <c r="G246" s="30"/>
      <c r="H246" s="30"/>
      <c r="I246" s="30"/>
      <c r="J246" s="30"/>
      <c r="K246" s="30"/>
      <c r="L246" s="30"/>
      <c r="M246" s="30"/>
      <c r="N246" s="30"/>
      <c r="O246" s="30"/>
      <c r="P246" s="30"/>
      <c r="Q246" s="30"/>
    </row>
    <row r="247" spans="2:17" x14ac:dyDescent="0.25">
      <c r="B247" s="30"/>
      <c r="C247" s="30"/>
      <c r="D247" s="30"/>
      <c r="E247" s="30"/>
      <c r="F247" s="30"/>
      <c r="G247" s="30"/>
      <c r="H247" s="30"/>
      <c r="I247" s="30"/>
      <c r="J247" s="30"/>
      <c r="K247" s="30"/>
      <c r="L247" s="30"/>
      <c r="M247" s="30"/>
      <c r="N247" s="30"/>
      <c r="O247" s="30"/>
      <c r="P247" s="30"/>
      <c r="Q247" s="30"/>
    </row>
    <row r="248" spans="2:17" x14ac:dyDescent="0.25">
      <c r="B248" s="30"/>
      <c r="C248" s="30"/>
      <c r="D248" s="30"/>
      <c r="E248" s="30"/>
      <c r="F248" s="30"/>
      <c r="G248" s="30"/>
      <c r="H248" s="30"/>
      <c r="I248" s="30"/>
      <c r="J248" s="30"/>
      <c r="K248" s="30"/>
      <c r="L248" s="30"/>
      <c r="M248" s="30"/>
      <c r="N248" s="30"/>
      <c r="O248" s="30"/>
      <c r="P248" s="30"/>
      <c r="Q248" s="30"/>
    </row>
    <row r="249" spans="2:17" x14ac:dyDescent="0.25">
      <c r="B249" s="30"/>
      <c r="C249" s="30"/>
      <c r="D249" s="30"/>
      <c r="E249" s="30"/>
      <c r="F249" s="30"/>
      <c r="G249" s="30"/>
      <c r="H249" s="30"/>
      <c r="I249" s="30"/>
      <c r="J249" s="30"/>
      <c r="K249" s="30"/>
      <c r="L249" s="30"/>
      <c r="M249" s="30"/>
      <c r="N249" s="30"/>
      <c r="O249" s="30"/>
      <c r="P249" s="30"/>
      <c r="Q249" s="30"/>
    </row>
    <row r="250" spans="2:17" x14ac:dyDescent="0.25">
      <c r="B250" s="30"/>
      <c r="C250" s="30"/>
      <c r="D250" s="30"/>
      <c r="E250" s="30"/>
      <c r="F250" s="30"/>
      <c r="G250" s="30"/>
      <c r="H250" s="30"/>
      <c r="I250" s="30"/>
      <c r="J250" s="30"/>
      <c r="K250" s="30"/>
      <c r="L250" s="30"/>
      <c r="M250" s="30"/>
      <c r="N250" s="30"/>
      <c r="O250" s="30"/>
      <c r="P250" s="30"/>
      <c r="Q250" s="30"/>
    </row>
    <row r="251" spans="2:17" x14ac:dyDescent="0.25">
      <c r="B251" s="30"/>
      <c r="C251" s="30"/>
      <c r="D251" s="30"/>
      <c r="E251" s="30"/>
      <c r="F251" s="30"/>
      <c r="G251" s="30"/>
      <c r="H251" s="30"/>
      <c r="I251" s="30"/>
      <c r="J251" s="30"/>
      <c r="K251" s="30"/>
      <c r="L251" s="30"/>
      <c r="M251" s="30"/>
      <c r="N251" s="30"/>
      <c r="O251" s="30"/>
      <c r="P251" s="30"/>
      <c r="Q251" s="30"/>
    </row>
    <row r="252" spans="2:17" x14ac:dyDescent="0.25">
      <c r="B252" s="30"/>
      <c r="C252" s="30"/>
      <c r="D252" s="30"/>
      <c r="E252" s="30"/>
      <c r="F252" s="30"/>
      <c r="G252" s="30"/>
      <c r="H252" s="30"/>
      <c r="I252" s="30"/>
      <c r="J252" s="30"/>
      <c r="K252" s="30"/>
      <c r="L252" s="30"/>
      <c r="M252" s="30"/>
      <c r="N252" s="30"/>
      <c r="O252" s="30"/>
      <c r="P252" s="30"/>
      <c r="Q252" s="30"/>
    </row>
    <row r="253" spans="2:17" x14ac:dyDescent="0.25">
      <c r="B253" s="30"/>
      <c r="C253" s="30"/>
      <c r="D253" s="30"/>
      <c r="E253" s="30"/>
      <c r="F253" s="30"/>
      <c r="G253" s="30"/>
      <c r="H253" s="30"/>
      <c r="I253" s="30"/>
      <c r="J253" s="30"/>
      <c r="K253" s="30"/>
      <c r="L253" s="30"/>
      <c r="M253" s="30"/>
      <c r="N253" s="30"/>
      <c r="O253" s="30"/>
      <c r="P253" s="30"/>
      <c r="Q253" s="30"/>
    </row>
    <row r="254" spans="2:17" x14ac:dyDescent="0.25">
      <c r="B254" s="30"/>
      <c r="C254" s="30"/>
      <c r="D254" s="30"/>
      <c r="E254" s="30"/>
      <c r="F254" s="30"/>
      <c r="G254" s="30"/>
      <c r="H254" s="30"/>
      <c r="I254" s="30"/>
      <c r="J254" s="30"/>
      <c r="K254" s="30"/>
      <c r="L254" s="30"/>
      <c r="M254" s="30"/>
      <c r="N254" s="30"/>
      <c r="O254" s="30"/>
      <c r="P254" s="30"/>
      <c r="Q254" s="30"/>
    </row>
    <row r="255" spans="2:17" x14ac:dyDescent="0.25">
      <c r="B255" s="30"/>
      <c r="C255" s="30"/>
      <c r="D255" s="30"/>
      <c r="E255" s="30"/>
      <c r="F255" s="30"/>
      <c r="G255" s="30"/>
      <c r="H255" s="30"/>
      <c r="I255" s="30"/>
      <c r="J255" s="30"/>
      <c r="K255" s="30"/>
      <c r="L255" s="30"/>
      <c r="M255" s="30"/>
      <c r="N255" s="30"/>
      <c r="O255" s="30"/>
      <c r="P255" s="30"/>
      <c r="Q255" s="30"/>
    </row>
    <row r="256" spans="2:17" x14ac:dyDescent="0.25">
      <c r="B256" s="30"/>
      <c r="C256" s="30"/>
      <c r="D256" s="30"/>
      <c r="E256" s="30"/>
      <c r="F256" s="30"/>
      <c r="G256" s="30"/>
      <c r="H256" s="30"/>
      <c r="I256" s="30"/>
      <c r="J256" s="30"/>
      <c r="K256" s="30"/>
      <c r="L256" s="30"/>
      <c r="M256" s="30"/>
      <c r="N256" s="30"/>
      <c r="O256" s="30"/>
      <c r="P256" s="30"/>
      <c r="Q256" s="30"/>
    </row>
    <row r="257" spans="2:17" x14ac:dyDescent="0.25">
      <c r="B257" s="30"/>
      <c r="C257" s="30"/>
      <c r="D257" s="30"/>
      <c r="E257" s="30"/>
      <c r="F257" s="30"/>
      <c r="G257" s="30"/>
      <c r="H257" s="30"/>
      <c r="I257" s="30"/>
      <c r="J257" s="30"/>
      <c r="K257" s="30"/>
      <c r="L257" s="30"/>
      <c r="M257" s="30"/>
      <c r="N257" s="30"/>
      <c r="O257" s="30"/>
      <c r="P257" s="30"/>
      <c r="Q257" s="30"/>
    </row>
    <row r="258" spans="2:17" x14ac:dyDescent="0.25">
      <c r="B258" s="30"/>
      <c r="C258" s="30"/>
      <c r="D258" s="30"/>
      <c r="E258" s="30"/>
      <c r="F258" s="30"/>
      <c r="G258" s="30"/>
      <c r="H258" s="30"/>
      <c r="I258" s="30"/>
      <c r="J258" s="30"/>
      <c r="K258" s="30"/>
      <c r="L258" s="30"/>
      <c r="M258" s="30"/>
      <c r="N258" s="30"/>
      <c r="O258" s="30"/>
      <c r="P258" s="30"/>
      <c r="Q258" s="30"/>
    </row>
    <row r="259" spans="2:17" x14ac:dyDescent="0.25">
      <c r="B259" s="30"/>
      <c r="C259" s="30"/>
      <c r="D259" s="30"/>
      <c r="E259" s="30"/>
      <c r="F259" s="30"/>
      <c r="G259" s="30"/>
      <c r="H259" s="30"/>
      <c r="I259" s="30"/>
      <c r="J259" s="30"/>
      <c r="K259" s="30"/>
      <c r="L259" s="30"/>
      <c r="M259" s="30"/>
      <c r="N259" s="30"/>
      <c r="O259" s="30"/>
      <c r="P259" s="30"/>
      <c r="Q259" s="30"/>
    </row>
    <row r="260" spans="2:17" x14ac:dyDescent="0.25">
      <c r="B260" s="30"/>
      <c r="C260" s="30"/>
      <c r="D260" s="30"/>
      <c r="E260" s="30"/>
      <c r="F260" s="30"/>
      <c r="G260" s="30"/>
      <c r="H260" s="30"/>
      <c r="I260" s="30"/>
      <c r="J260" s="30"/>
      <c r="K260" s="30"/>
      <c r="L260" s="30"/>
      <c r="M260" s="30"/>
      <c r="N260" s="30"/>
      <c r="O260" s="30"/>
      <c r="P260" s="30"/>
      <c r="Q260" s="30"/>
    </row>
    <row r="261" spans="2:17" x14ac:dyDescent="0.25">
      <c r="B261" s="30"/>
      <c r="C261" s="30"/>
      <c r="D261" s="30"/>
      <c r="E261" s="30"/>
      <c r="F261" s="30"/>
      <c r="G261" s="30"/>
      <c r="H261" s="30"/>
      <c r="I261" s="30"/>
      <c r="J261" s="30"/>
      <c r="K261" s="30"/>
      <c r="L261" s="30"/>
      <c r="M261" s="30"/>
      <c r="N261" s="30"/>
      <c r="O261" s="30"/>
      <c r="P261" s="30"/>
      <c r="Q261" s="30"/>
    </row>
    <row r="262" spans="2:17" x14ac:dyDescent="0.25">
      <c r="B262" s="30"/>
      <c r="C262" s="30"/>
      <c r="D262" s="30"/>
      <c r="E262" s="30"/>
      <c r="F262" s="30"/>
      <c r="G262" s="30"/>
      <c r="H262" s="30"/>
      <c r="I262" s="30"/>
      <c r="J262" s="30"/>
      <c r="K262" s="30"/>
      <c r="L262" s="30"/>
      <c r="M262" s="30"/>
      <c r="N262" s="30"/>
      <c r="O262" s="30"/>
      <c r="P262" s="30"/>
      <c r="Q262" s="30"/>
    </row>
    <row r="263" spans="2:17" x14ac:dyDescent="0.25">
      <c r="B263" s="30"/>
      <c r="C263" s="30"/>
      <c r="D263" s="30"/>
      <c r="E263" s="30"/>
      <c r="F263" s="30"/>
      <c r="G263" s="30"/>
      <c r="H263" s="30"/>
      <c r="I263" s="30"/>
      <c r="J263" s="30"/>
      <c r="K263" s="30"/>
      <c r="L263" s="30"/>
      <c r="M263" s="30"/>
      <c r="N263" s="30"/>
      <c r="O263" s="30"/>
      <c r="P263" s="30"/>
      <c r="Q263" s="30"/>
    </row>
    <row r="264" spans="2:17" x14ac:dyDescent="0.25">
      <c r="B264" s="30"/>
      <c r="C264" s="30"/>
      <c r="D264" s="30"/>
      <c r="E264" s="30"/>
      <c r="F264" s="30"/>
      <c r="G264" s="30"/>
      <c r="H264" s="30"/>
      <c r="I264" s="30"/>
      <c r="J264" s="30"/>
      <c r="K264" s="30"/>
      <c r="L264" s="30"/>
      <c r="M264" s="30"/>
      <c r="N264" s="30"/>
      <c r="O264" s="30"/>
      <c r="P264" s="30"/>
      <c r="Q264" s="30"/>
    </row>
    <row r="265" spans="2:17" x14ac:dyDescent="0.25">
      <c r="B265" s="30"/>
      <c r="C265" s="30"/>
      <c r="D265" s="30"/>
      <c r="E265" s="30"/>
      <c r="F265" s="30"/>
      <c r="G265" s="30"/>
      <c r="H265" s="30"/>
      <c r="I265" s="30"/>
      <c r="J265" s="30"/>
      <c r="K265" s="30"/>
      <c r="L265" s="30"/>
      <c r="M265" s="30"/>
      <c r="N265" s="30"/>
      <c r="O265" s="30"/>
      <c r="P265" s="30"/>
      <c r="Q265" s="30"/>
    </row>
    <row r="266" spans="2:17" x14ac:dyDescent="0.25">
      <c r="B266" s="30"/>
      <c r="C266" s="30"/>
      <c r="D266" s="30"/>
      <c r="E266" s="30"/>
      <c r="F266" s="30"/>
      <c r="G266" s="30"/>
      <c r="H266" s="30"/>
      <c r="I266" s="30"/>
      <c r="J266" s="30"/>
      <c r="K266" s="30"/>
      <c r="L266" s="30"/>
      <c r="M266" s="30"/>
      <c r="N266" s="30"/>
      <c r="O266" s="30"/>
      <c r="P266" s="30"/>
      <c r="Q266" s="30"/>
    </row>
    <row r="267" spans="2:17" x14ac:dyDescent="0.25">
      <c r="B267" s="30"/>
      <c r="C267" s="30"/>
      <c r="D267" s="30"/>
      <c r="E267" s="30"/>
      <c r="F267" s="30"/>
      <c r="G267" s="30"/>
      <c r="H267" s="30"/>
      <c r="I267" s="30"/>
      <c r="J267" s="30"/>
      <c r="K267" s="30"/>
      <c r="L267" s="30"/>
      <c r="M267" s="30"/>
      <c r="N267" s="30"/>
      <c r="O267" s="30"/>
      <c r="P267" s="30"/>
      <c r="Q267" s="30"/>
    </row>
    <row r="268" spans="2:17" x14ac:dyDescent="0.25">
      <c r="B268" s="30"/>
      <c r="C268" s="30"/>
      <c r="D268" s="30"/>
      <c r="E268" s="30"/>
      <c r="F268" s="30"/>
      <c r="G268" s="30"/>
      <c r="H268" s="30"/>
      <c r="I268" s="30"/>
      <c r="J268" s="30"/>
      <c r="K268" s="30"/>
      <c r="L268" s="30"/>
      <c r="M268" s="30"/>
      <c r="N268" s="30"/>
      <c r="O268" s="30"/>
      <c r="P268" s="30"/>
      <c r="Q268" s="30"/>
    </row>
    <row r="269" spans="2:17" x14ac:dyDescent="0.25">
      <c r="B269" s="30"/>
      <c r="C269" s="30"/>
      <c r="D269" s="30"/>
      <c r="E269" s="30"/>
      <c r="F269" s="30"/>
      <c r="G269" s="30"/>
      <c r="H269" s="30"/>
      <c r="I269" s="30"/>
      <c r="J269" s="30"/>
      <c r="K269" s="30"/>
      <c r="L269" s="30"/>
      <c r="M269" s="30"/>
      <c r="N269" s="30"/>
      <c r="O269" s="30"/>
      <c r="P269" s="30"/>
      <c r="Q269" s="30"/>
    </row>
    <row r="270" spans="2:17" x14ac:dyDescent="0.25">
      <c r="B270" s="30"/>
      <c r="C270" s="30"/>
      <c r="D270" s="30"/>
      <c r="E270" s="30"/>
      <c r="F270" s="30"/>
      <c r="G270" s="30"/>
      <c r="H270" s="30"/>
      <c r="I270" s="30"/>
      <c r="J270" s="30"/>
      <c r="K270" s="30"/>
      <c r="L270" s="30"/>
      <c r="M270" s="30"/>
      <c r="N270" s="30"/>
      <c r="O270" s="30"/>
      <c r="P270" s="30"/>
      <c r="Q270" s="30"/>
    </row>
    <row r="271" spans="2:17" x14ac:dyDescent="0.25">
      <c r="B271" s="30"/>
      <c r="C271" s="30"/>
      <c r="D271" s="30"/>
      <c r="E271" s="30"/>
      <c r="F271" s="30"/>
      <c r="G271" s="30"/>
      <c r="H271" s="30"/>
      <c r="I271" s="30"/>
      <c r="J271" s="30"/>
      <c r="K271" s="30"/>
      <c r="L271" s="30"/>
      <c r="M271" s="30"/>
      <c r="N271" s="30"/>
      <c r="O271" s="30"/>
      <c r="P271" s="30"/>
      <c r="Q271" s="30"/>
    </row>
    <row r="272" spans="2:17" x14ac:dyDescent="0.25">
      <c r="B272" s="30"/>
      <c r="C272" s="30"/>
      <c r="D272" s="30"/>
      <c r="E272" s="30"/>
      <c r="F272" s="30"/>
      <c r="G272" s="30"/>
      <c r="H272" s="30"/>
      <c r="I272" s="30"/>
      <c r="J272" s="30"/>
      <c r="K272" s="30"/>
      <c r="L272" s="30"/>
      <c r="M272" s="30"/>
      <c r="N272" s="30"/>
      <c r="O272" s="30"/>
      <c r="P272" s="30"/>
      <c r="Q272" s="30"/>
    </row>
    <row r="273" spans="2:17" x14ac:dyDescent="0.25">
      <c r="B273" s="30"/>
      <c r="C273" s="30"/>
      <c r="D273" s="30"/>
      <c r="E273" s="30"/>
      <c r="F273" s="30"/>
      <c r="G273" s="30"/>
      <c r="H273" s="30"/>
      <c r="I273" s="30"/>
      <c r="J273" s="30"/>
      <c r="K273" s="30"/>
      <c r="L273" s="30"/>
      <c r="M273" s="30"/>
      <c r="N273" s="30"/>
      <c r="O273" s="30"/>
      <c r="P273" s="30"/>
      <c r="Q273" s="30"/>
    </row>
    <row r="274" spans="2:17" x14ac:dyDescent="0.25">
      <c r="B274" s="30"/>
      <c r="C274" s="30"/>
      <c r="D274" s="30"/>
      <c r="E274" s="30"/>
      <c r="F274" s="30"/>
      <c r="G274" s="30"/>
      <c r="H274" s="30"/>
      <c r="I274" s="30"/>
      <c r="J274" s="30"/>
      <c r="K274" s="30"/>
      <c r="L274" s="30"/>
      <c r="M274" s="30"/>
      <c r="N274" s="30"/>
      <c r="O274" s="30"/>
      <c r="P274" s="30"/>
      <c r="Q274" s="30"/>
    </row>
    <row r="275" spans="2:17" x14ac:dyDescent="0.25">
      <c r="B275" s="30"/>
      <c r="C275" s="30"/>
      <c r="D275" s="30"/>
      <c r="E275" s="30"/>
      <c r="F275" s="30"/>
      <c r="G275" s="30"/>
      <c r="H275" s="30"/>
      <c r="I275" s="30"/>
      <c r="J275" s="30"/>
      <c r="K275" s="30"/>
      <c r="L275" s="30"/>
      <c r="M275" s="30"/>
      <c r="N275" s="30"/>
      <c r="O275" s="30"/>
      <c r="P275" s="30"/>
      <c r="Q275" s="30"/>
    </row>
    <row r="276" spans="2:17" x14ac:dyDescent="0.25">
      <c r="B276" s="30"/>
      <c r="C276" s="30"/>
      <c r="D276" s="30"/>
      <c r="E276" s="30"/>
      <c r="F276" s="30"/>
      <c r="G276" s="30"/>
      <c r="H276" s="30"/>
      <c r="I276" s="30"/>
      <c r="J276" s="30"/>
      <c r="K276" s="30"/>
      <c r="L276" s="30"/>
      <c r="M276" s="30"/>
      <c r="N276" s="30"/>
      <c r="O276" s="30"/>
      <c r="P276" s="30"/>
      <c r="Q276" s="30"/>
    </row>
    <row r="277" spans="2:17" x14ac:dyDescent="0.25">
      <c r="B277" s="30"/>
      <c r="C277" s="30"/>
      <c r="D277" s="30"/>
      <c r="E277" s="30"/>
      <c r="F277" s="30"/>
      <c r="G277" s="30"/>
      <c r="H277" s="30"/>
      <c r="I277" s="30"/>
      <c r="J277" s="30"/>
      <c r="K277" s="30"/>
      <c r="L277" s="30"/>
      <c r="M277" s="30"/>
      <c r="N277" s="30"/>
      <c r="O277" s="30"/>
      <c r="P277" s="30"/>
      <c r="Q277" s="30"/>
    </row>
    <row r="278" spans="2:17" x14ac:dyDescent="0.25">
      <c r="B278" s="30"/>
      <c r="C278" s="30"/>
      <c r="D278" s="30"/>
      <c r="E278" s="30"/>
      <c r="F278" s="30"/>
      <c r="G278" s="30"/>
      <c r="H278" s="30"/>
      <c r="I278" s="30"/>
      <c r="J278" s="30"/>
      <c r="K278" s="30"/>
      <c r="L278" s="30"/>
      <c r="M278" s="30"/>
      <c r="N278" s="30"/>
      <c r="O278" s="30"/>
      <c r="P278" s="30"/>
      <c r="Q278" s="30"/>
    </row>
    <row r="279" spans="2:17" x14ac:dyDescent="0.25">
      <c r="B279" s="30"/>
      <c r="C279" s="30"/>
      <c r="D279" s="30"/>
      <c r="E279" s="30"/>
      <c r="F279" s="30"/>
      <c r="G279" s="30"/>
      <c r="H279" s="30"/>
      <c r="I279" s="30"/>
      <c r="J279" s="30"/>
      <c r="K279" s="30"/>
      <c r="L279" s="30"/>
      <c r="M279" s="30"/>
      <c r="N279" s="30"/>
      <c r="O279" s="30"/>
      <c r="P279" s="30"/>
      <c r="Q279" s="30"/>
    </row>
    <row r="280" spans="2:17" x14ac:dyDescent="0.25">
      <c r="B280" s="30"/>
      <c r="C280" s="30"/>
      <c r="D280" s="30"/>
      <c r="E280" s="30"/>
      <c r="F280" s="30"/>
      <c r="G280" s="30"/>
      <c r="H280" s="30"/>
      <c r="I280" s="30"/>
      <c r="J280" s="30"/>
      <c r="K280" s="30"/>
      <c r="L280" s="30"/>
      <c r="M280" s="30"/>
      <c r="N280" s="30"/>
      <c r="O280" s="30"/>
      <c r="P280" s="30"/>
      <c r="Q280" s="30"/>
    </row>
    <row r="281" spans="2:17" x14ac:dyDescent="0.25">
      <c r="B281" s="30"/>
      <c r="C281" s="30"/>
      <c r="D281" s="30"/>
      <c r="E281" s="30"/>
      <c r="F281" s="30"/>
      <c r="G281" s="30"/>
      <c r="H281" s="30"/>
      <c r="I281" s="30"/>
      <c r="J281" s="30"/>
      <c r="K281" s="30"/>
      <c r="L281" s="30"/>
      <c r="M281" s="30"/>
      <c r="N281" s="30"/>
      <c r="O281" s="30"/>
      <c r="P281" s="30"/>
      <c r="Q281" s="30"/>
    </row>
    <row r="282" spans="2:17" x14ac:dyDescent="0.25">
      <c r="B282" s="30"/>
      <c r="C282" s="30"/>
      <c r="D282" s="30"/>
      <c r="E282" s="30"/>
      <c r="F282" s="30"/>
      <c r="G282" s="30"/>
      <c r="H282" s="30"/>
      <c r="I282" s="30"/>
      <c r="J282" s="30"/>
      <c r="K282" s="30"/>
      <c r="L282" s="30"/>
      <c r="M282" s="30"/>
      <c r="N282" s="30"/>
      <c r="O282" s="30"/>
      <c r="P282" s="30"/>
      <c r="Q282" s="30"/>
    </row>
    <row r="283" spans="2:17" x14ac:dyDescent="0.25">
      <c r="B283" s="30"/>
      <c r="C283" s="30"/>
      <c r="D283" s="30"/>
      <c r="E283" s="30"/>
      <c r="F283" s="30"/>
      <c r="G283" s="30"/>
      <c r="H283" s="30"/>
      <c r="I283" s="30"/>
      <c r="J283" s="30"/>
      <c r="K283" s="30"/>
      <c r="L283" s="30"/>
      <c r="M283" s="30"/>
      <c r="N283" s="30"/>
      <c r="O283" s="30"/>
      <c r="P283" s="30"/>
      <c r="Q283" s="30"/>
    </row>
    <row r="284" spans="2:17" x14ac:dyDescent="0.25">
      <c r="B284" s="30"/>
      <c r="C284" s="30"/>
      <c r="D284" s="30"/>
      <c r="E284" s="30"/>
      <c r="F284" s="30"/>
      <c r="G284" s="30"/>
      <c r="H284" s="30"/>
      <c r="I284" s="30"/>
      <c r="J284" s="30"/>
      <c r="K284" s="30"/>
      <c r="L284" s="30"/>
      <c r="M284" s="30"/>
      <c r="N284" s="30"/>
      <c r="O284" s="30"/>
      <c r="P284" s="30"/>
      <c r="Q284" s="30"/>
    </row>
    <row r="285" spans="2:17" x14ac:dyDescent="0.25">
      <c r="B285" s="30"/>
      <c r="C285" s="30"/>
      <c r="D285" s="30"/>
      <c r="E285" s="30"/>
      <c r="F285" s="30"/>
      <c r="G285" s="30"/>
      <c r="H285" s="30"/>
      <c r="I285" s="30"/>
      <c r="J285" s="30"/>
      <c r="K285" s="30"/>
      <c r="L285" s="30"/>
      <c r="M285" s="30"/>
      <c r="N285" s="30"/>
      <c r="O285" s="30"/>
      <c r="P285" s="30"/>
      <c r="Q285" s="30"/>
    </row>
    <row r="286" spans="2:17" x14ac:dyDescent="0.25">
      <c r="B286" s="30"/>
      <c r="C286" s="30"/>
      <c r="D286" s="30"/>
      <c r="E286" s="30"/>
      <c r="F286" s="30"/>
      <c r="G286" s="30"/>
      <c r="H286" s="30"/>
      <c r="I286" s="30"/>
      <c r="J286" s="30"/>
      <c r="K286" s="30"/>
      <c r="L286" s="30"/>
      <c r="M286" s="30"/>
      <c r="N286" s="30"/>
      <c r="O286" s="30"/>
      <c r="P286" s="30"/>
      <c r="Q286" s="30"/>
    </row>
    <row r="287" spans="2:17" x14ac:dyDescent="0.25">
      <c r="B287" s="30"/>
      <c r="C287" s="30"/>
      <c r="D287" s="30"/>
      <c r="E287" s="30"/>
      <c r="F287" s="30"/>
      <c r="G287" s="30"/>
      <c r="H287" s="30"/>
      <c r="I287" s="30"/>
      <c r="J287" s="30"/>
      <c r="K287" s="30"/>
      <c r="L287" s="30"/>
      <c r="M287" s="30"/>
      <c r="N287" s="30"/>
      <c r="O287" s="30"/>
      <c r="P287" s="30"/>
      <c r="Q287" s="30"/>
    </row>
    <row r="288" spans="2:17" x14ac:dyDescent="0.25">
      <c r="B288" s="30"/>
      <c r="C288" s="30"/>
      <c r="D288" s="30"/>
      <c r="E288" s="30"/>
      <c r="F288" s="30"/>
      <c r="G288" s="30"/>
      <c r="H288" s="30"/>
      <c r="I288" s="30"/>
      <c r="J288" s="30"/>
      <c r="K288" s="30"/>
      <c r="L288" s="30"/>
      <c r="M288" s="30"/>
      <c r="N288" s="30"/>
      <c r="O288" s="30"/>
      <c r="P288" s="30"/>
      <c r="Q288" s="30"/>
    </row>
    <row r="289" spans="2:17" x14ac:dyDescent="0.25">
      <c r="B289" s="30"/>
      <c r="C289" s="30"/>
      <c r="D289" s="30"/>
      <c r="E289" s="30"/>
      <c r="F289" s="30"/>
      <c r="G289" s="30"/>
      <c r="H289" s="30"/>
      <c r="I289" s="30"/>
      <c r="J289" s="30"/>
      <c r="K289" s="30"/>
      <c r="L289" s="30"/>
      <c r="M289" s="30"/>
      <c r="N289" s="30"/>
      <c r="O289" s="30"/>
      <c r="P289" s="30"/>
      <c r="Q289" s="30"/>
    </row>
    <row r="290" spans="2:17" x14ac:dyDescent="0.25">
      <c r="B290" s="30"/>
      <c r="C290" s="30"/>
      <c r="D290" s="30"/>
      <c r="E290" s="30"/>
      <c r="F290" s="30"/>
      <c r="G290" s="30"/>
      <c r="H290" s="30"/>
      <c r="I290" s="30"/>
      <c r="J290" s="30"/>
      <c r="K290" s="30"/>
      <c r="L290" s="30"/>
      <c r="M290" s="30"/>
      <c r="N290" s="30"/>
      <c r="O290" s="30"/>
      <c r="P290" s="30"/>
      <c r="Q290" s="30"/>
    </row>
    <row r="291" spans="2:17" x14ac:dyDescent="0.25">
      <c r="B291" s="30"/>
      <c r="C291" s="30"/>
      <c r="D291" s="30"/>
      <c r="E291" s="30"/>
      <c r="F291" s="30"/>
      <c r="G291" s="30"/>
      <c r="H291" s="30"/>
      <c r="I291" s="30"/>
      <c r="J291" s="30"/>
      <c r="K291" s="30"/>
      <c r="L291" s="30"/>
      <c r="M291" s="30"/>
      <c r="N291" s="30"/>
      <c r="O291" s="30"/>
      <c r="P291" s="30"/>
      <c r="Q291" s="30"/>
    </row>
    <row r="292" spans="2:17" x14ac:dyDescent="0.25">
      <c r="B292" s="30"/>
      <c r="C292" s="30"/>
      <c r="D292" s="30"/>
      <c r="E292" s="30"/>
      <c r="F292" s="30"/>
      <c r="G292" s="30"/>
      <c r="H292" s="30"/>
      <c r="I292" s="30"/>
      <c r="J292" s="30"/>
      <c r="K292" s="30"/>
      <c r="L292" s="30"/>
      <c r="M292" s="30"/>
      <c r="N292" s="30"/>
      <c r="O292" s="30"/>
      <c r="P292" s="30"/>
      <c r="Q292" s="30"/>
    </row>
    <row r="293" spans="2:17" x14ac:dyDescent="0.25">
      <c r="B293" s="30"/>
      <c r="C293" s="30"/>
      <c r="D293" s="30"/>
      <c r="E293" s="30"/>
      <c r="F293" s="30"/>
      <c r="G293" s="30"/>
      <c r="H293" s="30"/>
      <c r="I293" s="30"/>
      <c r="J293" s="30"/>
      <c r="K293" s="30"/>
      <c r="L293" s="30"/>
      <c r="M293" s="30"/>
      <c r="N293" s="30"/>
      <c r="O293" s="30"/>
      <c r="P293" s="30"/>
      <c r="Q293" s="30"/>
    </row>
    <row r="294" spans="2:17" x14ac:dyDescent="0.25">
      <c r="B294" s="30"/>
      <c r="C294" s="30"/>
      <c r="D294" s="30"/>
      <c r="E294" s="30"/>
      <c r="F294" s="30"/>
      <c r="G294" s="30"/>
      <c r="H294" s="30"/>
      <c r="I294" s="30"/>
      <c r="J294" s="30"/>
      <c r="K294" s="30"/>
      <c r="L294" s="30"/>
      <c r="M294" s="30"/>
      <c r="N294" s="30"/>
      <c r="O294" s="30"/>
      <c r="P294" s="30"/>
      <c r="Q294" s="30"/>
    </row>
    <row r="295" spans="2:17" x14ac:dyDescent="0.25">
      <c r="B295" s="30"/>
      <c r="C295" s="30"/>
      <c r="D295" s="30"/>
      <c r="E295" s="30"/>
      <c r="F295" s="30"/>
      <c r="G295" s="30"/>
      <c r="H295" s="30"/>
      <c r="I295" s="30"/>
      <c r="J295" s="30"/>
      <c r="K295" s="30"/>
      <c r="L295" s="30"/>
      <c r="M295" s="30"/>
      <c r="N295" s="30"/>
      <c r="O295" s="30"/>
      <c r="P295" s="30"/>
      <c r="Q295" s="30"/>
    </row>
    <row r="296" spans="2:17" x14ac:dyDescent="0.25">
      <c r="B296" s="30"/>
      <c r="C296" s="30"/>
      <c r="D296" s="30"/>
      <c r="E296" s="30"/>
      <c r="F296" s="30"/>
      <c r="G296" s="30"/>
      <c r="H296" s="30"/>
      <c r="I296" s="30"/>
      <c r="J296" s="30"/>
      <c r="K296" s="30"/>
      <c r="L296" s="30"/>
      <c r="M296" s="30"/>
      <c r="N296" s="30"/>
      <c r="O296" s="30"/>
      <c r="P296" s="30"/>
      <c r="Q296" s="30"/>
    </row>
    <row r="297" spans="2:17" x14ac:dyDescent="0.25">
      <c r="B297" s="30"/>
      <c r="C297" s="30"/>
      <c r="D297" s="30"/>
      <c r="E297" s="30"/>
      <c r="F297" s="30"/>
      <c r="G297" s="30"/>
      <c r="H297" s="30"/>
      <c r="I297" s="30"/>
      <c r="J297" s="30"/>
      <c r="K297" s="30"/>
      <c r="L297" s="30"/>
      <c r="M297" s="30"/>
      <c r="N297" s="30"/>
      <c r="O297" s="30"/>
      <c r="P297" s="30"/>
      <c r="Q297" s="30"/>
    </row>
    <row r="298" spans="2:17" x14ac:dyDescent="0.25">
      <c r="B298" s="30"/>
      <c r="C298" s="30"/>
      <c r="D298" s="30"/>
      <c r="E298" s="30"/>
      <c r="F298" s="30"/>
      <c r="G298" s="30"/>
      <c r="H298" s="30"/>
      <c r="I298" s="30"/>
      <c r="J298" s="30"/>
      <c r="K298" s="30"/>
      <c r="L298" s="30"/>
      <c r="M298" s="30"/>
      <c r="N298" s="30"/>
      <c r="O298" s="30"/>
      <c r="P298" s="30"/>
      <c r="Q298" s="30"/>
    </row>
    <row r="299" spans="2:17" x14ac:dyDescent="0.25">
      <c r="B299" s="30"/>
      <c r="C299" s="30"/>
      <c r="D299" s="30"/>
      <c r="E299" s="30"/>
      <c r="F299" s="30"/>
      <c r="G299" s="30"/>
      <c r="H299" s="30"/>
      <c r="I299" s="30"/>
      <c r="J299" s="30"/>
      <c r="K299" s="30"/>
      <c r="L299" s="30"/>
      <c r="M299" s="30"/>
      <c r="N299" s="30"/>
      <c r="O299" s="30"/>
      <c r="P299" s="30"/>
      <c r="Q299" s="30"/>
    </row>
    <row r="300" spans="2:17" x14ac:dyDescent="0.25">
      <c r="B300" s="30"/>
      <c r="C300" s="30"/>
      <c r="D300" s="30"/>
      <c r="E300" s="30"/>
      <c r="F300" s="30"/>
      <c r="G300" s="30"/>
      <c r="H300" s="30"/>
      <c r="I300" s="30"/>
      <c r="J300" s="30"/>
      <c r="K300" s="30"/>
      <c r="L300" s="30"/>
      <c r="M300" s="30"/>
      <c r="N300" s="30"/>
      <c r="O300" s="30"/>
      <c r="P300" s="30"/>
      <c r="Q300" s="30"/>
    </row>
    <row r="301" spans="2:17" x14ac:dyDescent="0.25">
      <c r="B301" s="30"/>
      <c r="C301" s="30"/>
      <c r="D301" s="30"/>
      <c r="E301" s="30"/>
      <c r="F301" s="30"/>
      <c r="G301" s="30"/>
      <c r="H301" s="30"/>
      <c r="I301" s="30"/>
      <c r="J301" s="30"/>
      <c r="K301" s="30"/>
      <c r="L301" s="30"/>
      <c r="M301" s="30"/>
      <c r="N301" s="30"/>
      <c r="O301" s="30"/>
      <c r="P301" s="30"/>
      <c r="Q301" s="30"/>
    </row>
    <row r="302" spans="2:17" x14ac:dyDescent="0.25">
      <c r="B302" s="30"/>
      <c r="C302" s="30"/>
      <c r="D302" s="30"/>
      <c r="E302" s="30"/>
      <c r="F302" s="30"/>
      <c r="G302" s="30"/>
      <c r="H302" s="30"/>
      <c r="I302" s="30"/>
      <c r="J302" s="30"/>
      <c r="K302" s="30"/>
      <c r="L302" s="30"/>
      <c r="M302" s="30"/>
      <c r="N302" s="30"/>
      <c r="O302" s="30"/>
      <c r="P302" s="30"/>
      <c r="Q302" s="30"/>
    </row>
    <row r="303" spans="2:17" x14ac:dyDescent="0.25">
      <c r="B303" s="30"/>
      <c r="C303" s="30"/>
      <c r="D303" s="30"/>
      <c r="E303" s="30"/>
      <c r="F303" s="30"/>
      <c r="G303" s="30"/>
      <c r="H303" s="30"/>
      <c r="I303" s="30"/>
      <c r="J303" s="30"/>
      <c r="K303" s="30"/>
      <c r="L303" s="30"/>
      <c r="M303" s="30"/>
      <c r="N303" s="30"/>
      <c r="O303" s="30"/>
      <c r="P303" s="30"/>
      <c r="Q303" s="30"/>
    </row>
    <row r="304" spans="2:17" x14ac:dyDescent="0.25">
      <c r="B304" s="30"/>
      <c r="C304" s="30"/>
      <c r="D304" s="30"/>
      <c r="E304" s="30"/>
      <c r="F304" s="30"/>
      <c r="G304" s="30"/>
      <c r="H304" s="30"/>
      <c r="I304" s="30"/>
      <c r="J304" s="30"/>
      <c r="K304" s="30"/>
      <c r="L304" s="30"/>
      <c r="M304" s="30"/>
      <c r="N304" s="30"/>
      <c r="O304" s="30"/>
      <c r="P304" s="30"/>
      <c r="Q304" s="30"/>
    </row>
    <row r="305" spans="2:17" x14ac:dyDescent="0.25">
      <c r="B305" s="30"/>
      <c r="C305" s="30"/>
      <c r="D305" s="30"/>
      <c r="E305" s="30"/>
      <c r="F305" s="30"/>
      <c r="G305" s="30"/>
      <c r="H305" s="30"/>
      <c r="I305" s="30"/>
      <c r="J305" s="30"/>
      <c r="K305" s="30"/>
      <c r="L305" s="30"/>
      <c r="M305" s="30"/>
      <c r="N305" s="30"/>
      <c r="O305" s="30"/>
      <c r="P305" s="30"/>
      <c r="Q305" s="30"/>
    </row>
    <row r="306" spans="2:17" x14ac:dyDescent="0.25">
      <c r="B306" s="30"/>
      <c r="C306" s="30"/>
      <c r="D306" s="30"/>
      <c r="E306" s="30"/>
      <c r="F306" s="30"/>
      <c r="G306" s="30"/>
      <c r="H306" s="30"/>
      <c r="I306" s="30"/>
      <c r="J306" s="30"/>
      <c r="K306" s="30"/>
      <c r="L306" s="30"/>
      <c r="M306" s="30"/>
      <c r="N306" s="30"/>
      <c r="O306" s="30"/>
      <c r="P306" s="30"/>
      <c r="Q306" s="30"/>
    </row>
    <row r="307" spans="2:17" x14ac:dyDescent="0.25">
      <c r="B307" s="30"/>
      <c r="C307" s="30"/>
      <c r="D307" s="30"/>
      <c r="E307" s="30"/>
      <c r="F307" s="30"/>
      <c r="G307" s="30"/>
      <c r="H307" s="30"/>
      <c r="I307" s="30"/>
      <c r="J307" s="30"/>
      <c r="K307" s="30"/>
      <c r="L307" s="30"/>
      <c r="M307" s="30"/>
      <c r="N307" s="30"/>
      <c r="O307" s="30"/>
      <c r="P307" s="30"/>
      <c r="Q307" s="30"/>
    </row>
    <row r="308" spans="2:17" x14ac:dyDescent="0.25">
      <c r="B308" s="30"/>
      <c r="C308" s="30"/>
      <c r="D308" s="30"/>
      <c r="E308" s="30"/>
      <c r="F308" s="30"/>
      <c r="G308" s="30"/>
      <c r="H308" s="30"/>
      <c r="I308" s="30"/>
      <c r="J308" s="30"/>
      <c r="K308" s="30"/>
      <c r="L308" s="30"/>
      <c r="M308" s="30"/>
      <c r="N308" s="30"/>
      <c r="O308" s="30"/>
      <c r="P308" s="30"/>
      <c r="Q308" s="30"/>
    </row>
    <row r="309" spans="2:17" x14ac:dyDescent="0.25">
      <c r="B309" s="30"/>
      <c r="C309" s="30"/>
      <c r="D309" s="30"/>
      <c r="E309" s="30"/>
      <c r="F309" s="30"/>
      <c r="G309" s="30"/>
      <c r="H309" s="30"/>
      <c r="I309" s="30"/>
      <c r="J309" s="30"/>
      <c r="K309" s="30"/>
      <c r="L309" s="30"/>
      <c r="M309" s="30"/>
      <c r="N309" s="30"/>
      <c r="O309" s="30"/>
      <c r="P309" s="30"/>
      <c r="Q309" s="30"/>
    </row>
    <row r="310" spans="2:17" x14ac:dyDescent="0.25">
      <c r="B310" s="30"/>
      <c r="C310" s="30"/>
      <c r="D310" s="30"/>
      <c r="E310" s="30"/>
      <c r="F310" s="30"/>
      <c r="G310" s="30"/>
      <c r="H310" s="30"/>
      <c r="I310" s="30"/>
      <c r="J310" s="30"/>
      <c r="K310" s="30"/>
      <c r="L310" s="30"/>
      <c r="M310" s="30"/>
      <c r="N310" s="30"/>
      <c r="O310" s="30"/>
      <c r="P310" s="30"/>
      <c r="Q310" s="30"/>
    </row>
    <row r="311" spans="2:17" x14ac:dyDescent="0.25">
      <c r="B311" s="30"/>
      <c r="C311" s="30"/>
      <c r="D311" s="30"/>
      <c r="E311" s="30"/>
      <c r="F311" s="30"/>
      <c r="G311" s="30"/>
      <c r="H311" s="30"/>
      <c r="I311" s="30"/>
      <c r="J311" s="30"/>
      <c r="K311" s="30"/>
      <c r="L311" s="30"/>
      <c r="M311" s="30"/>
      <c r="N311" s="30"/>
      <c r="O311" s="30"/>
      <c r="P311" s="30"/>
      <c r="Q311" s="30"/>
    </row>
    <row r="312" spans="2:17" x14ac:dyDescent="0.25">
      <c r="B312" s="30"/>
      <c r="C312" s="30"/>
      <c r="D312" s="30"/>
      <c r="E312" s="30"/>
      <c r="F312" s="30"/>
      <c r="G312" s="30"/>
      <c r="H312" s="30"/>
      <c r="I312" s="30"/>
      <c r="J312" s="30"/>
      <c r="K312" s="30"/>
      <c r="L312" s="30"/>
      <c r="M312" s="30"/>
      <c r="N312" s="30"/>
      <c r="O312" s="30"/>
      <c r="P312" s="30"/>
      <c r="Q312" s="30"/>
    </row>
    <row r="313" spans="2:17" x14ac:dyDescent="0.25">
      <c r="B313" s="30"/>
      <c r="C313" s="30"/>
      <c r="D313" s="30"/>
      <c r="E313" s="30"/>
      <c r="F313" s="30"/>
      <c r="G313" s="30"/>
      <c r="H313" s="30"/>
      <c r="I313" s="30"/>
      <c r="J313" s="30"/>
      <c r="K313" s="30"/>
      <c r="L313" s="30"/>
      <c r="M313" s="30"/>
      <c r="N313" s="30"/>
      <c r="O313" s="30"/>
      <c r="P313" s="30"/>
      <c r="Q313" s="30"/>
    </row>
    <row r="314" spans="2:17" x14ac:dyDescent="0.25">
      <c r="B314" s="30"/>
      <c r="C314" s="30"/>
      <c r="D314" s="30"/>
      <c r="E314" s="30"/>
      <c r="F314" s="30"/>
      <c r="G314" s="30"/>
      <c r="H314" s="30"/>
      <c r="I314" s="30"/>
      <c r="J314" s="30"/>
      <c r="K314" s="30"/>
      <c r="L314" s="30"/>
      <c r="M314" s="30"/>
      <c r="N314" s="30"/>
      <c r="O314" s="30"/>
      <c r="P314" s="30"/>
      <c r="Q314" s="30"/>
    </row>
    <row r="315" spans="2:17" x14ac:dyDescent="0.25">
      <c r="B315" s="30"/>
      <c r="C315" s="30"/>
      <c r="D315" s="30"/>
      <c r="E315" s="30"/>
      <c r="F315" s="30"/>
      <c r="G315" s="30"/>
      <c r="H315" s="30"/>
      <c r="I315" s="30"/>
      <c r="J315" s="30"/>
      <c r="K315" s="30"/>
      <c r="L315" s="30"/>
      <c r="M315" s="30"/>
      <c r="N315" s="30"/>
      <c r="O315" s="30"/>
      <c r="P315" s="30"/>
      <c r="Q315" s="30"/>
    </row>
    <row r="316" spans="2:17" x14ac:dyDescent="0.25">
      <c r="B316" s="30"/>
      <c r="C316" s="30"/>
      <c r="D316" s="30"/>
      <c r="E316" s="30"/>
      <c r="F316" s="30"/>
      <c r="G316" s="30"/>
      <c r="H316" s="30"/>
      <c r="I316" s="30"/>
      <c r="J316" s="30"/>
      <c r="K316" s="30"/>
      <c r="L316" s="30"/>
      <c r="M316" s="30"/>
      <c r="N316" s="30"/>
      <c r="O316" s="30"/>
      <c r="P316" s="30"/>
      <c r="Q316" s="30"/>
    </row>
    <row r="317" spans="2:17" x14ac:dyDescent="0.25">
      <c r="B317" s="30"/>
      <c r="C317" s="30"/>
      <c r="D317" s="30"/>
      <c r="E317" s="30"/>
      <c r="F317" s="30"/>
      <c r="G317" s="30"/>
      <c r="H317" s="30"/>
      <c r="I317" s="30"/>
      <c r="J317" s="30"/>
      <c r="K317" s="30"/>
      <c r="L317" s="30"/>
      <c r="M317" s="30"/>
      <c r="N317" s="30"/>
      <c r="O317" s="30"/>
      <c r="P317" s="30"/>
      <c r="Q317" s="30"/>
    </row>
    <row r="318" spans="2:17" x14ac:dyDescent="0.25">
      <c r="B318" s="30"/>
      <c r="C318" s="30"/>
      <c r="D318" s="30"/>
      <c r="E318" s="30"/>
      <c r="F318" s="30"/>
      <c r="G318" s="30"/>
      <c r="H318" s="30"/>
      <c r="I318" s="30"/>
      <c r="J318" s="30"/>
      <c r="K318" s="30"/>
      <c r="L318" s="30"/>
      <c r="M318" s="30"/>
      <c r="N318" s="30"/>
      <c r="O318" s="30"/>
      <c r="P318" s="30"/>
      <c r="Q318" s="30"/>
    </row>
    <row r="319" spans="2:17" x14ac:dyDescent="0.25">
      <c r="B319" s="30"/>
      <c r="C319" s="30"/>
      <c r="D319" s="30"/>
      <c r="E319" s="30"/>
      <c r="F319" s="30"/>
      <c r="G319" s="30"/>
      <c r="H319" s="30"/>
      <c r="I319" s="30"/>
      <c r="J319" s="30"/>
      <c r="K319" s="30"/>
      <c r="L319" s="30"/>
      <c r="M319" s="30"/>
      <c r="N319" s="30"/>
      <c r="O319" s="30"/>
      <c r="P319" s="30"/>
      <c r="Q319" s="30"/>
    </row>
    <row r="320" spans="2:17" x14ac:dyDescent="0.25">
      <c r="B320" s="30"/>
      <c r="C320" s="30"/>
      <c r="D320" s="30"/>
      <c r="E320" s="30"/>
      <c r="F320" s="30"/>
      <c r="G320" s="30"/>
      <c r="H320" s="30"/>
      <c r="I320" s="30"/>
      <c r="J320" s="30"/>
      <c r="K320" s="30"/>
      <c r="L320" s="30"/>
      <c r="M320" s="30"/>
      <c r="N320" s="30"/>
      <c r="O320" s="30"/>
      <c r="P320" s="30"/>
      <c r="Q320" s="30"/>
    </row>
    <row r="321" spans="2:17" x14ac:dyDescent="0.25">
      <c r="B321" s="30"/>
      <c r="C321" s="30"/>
      <c r="D321" s="30"/>
      <c r="E321" s="30"/>
      <c r="F321" s="30"/>
      <c r="G321" s="30"/>
      <c r="H321" s="30"/>
      <c r="I321" s="30"/>
      <c r="J321" s="30"/>
      <c r="K321" s="30"/>
      <c r="L321" s="30"/>
      <c r="M321" s="30"/>
      <c r="N321" s="30"/>
      <c r="O321" s="30"/>
      <c r="P321" s="30"/>
      <c r="Q321" s="30"/>
    </row>
    <row r="322" spans="2:17" x14ac:dyDescent="0.25">
      <c r="B322" s="30"/>
      <c r="C322" s="30"/>
      <c r="D322" s="30"/>
      <c r="E322" s="30"/>
      <c r="F322" s="30"/>
      <c r="G322" s="30"/>
      <c r="H322" s="30"/>
      <c r="I322" s="30"/>
      <c r="J322" s="30"/>
      <c r="K322" s="30"/>
      <c r="L322" s="30"/>
      <c r="M322" s="30"/>
      <c r="N322" s="30"/>
      <c r="O322" s="30"/>
      <c r="P322" s="30"/>
      <c r="Q322" s="30"/>
    </row>
    <row r="323" spans="2:17" x14ac:dyDescent="0.25">
      <c r="B323" s="30"/>
      <c r="C323" s="30"/>
      <c r="D323" s="30"/>
      <c r="E323" s="30"/>
      <c r="F323" s="30"/>
      <c r="G323" s="30"/>
      <c r="H323" s="30"/>
      <c r="I323" s="30"/>
      <c r="J323" s="30"/>
      <c r="K323" s="30"/>
      <c r="L323" s="30"/>
      <c r="M323" s="30"/>
      <c r="N323" s="30"/>
      <c r="O323" s="30"/>
      <c r="P323" s="30"/>
      <c r="Q323" s="30"/>
    </row>
    <row r="324" spans="2:17" x14ac:dyDescent="0.25">
      <c r="B324" s="30"/>
      <c r="C324" s="30"/>
      <c r="D324" s="30"/>
      <c r="E324" s="30"/>
      <c r="F324" s="30"/>
      <c r="G324" s="30"/>
      <c r="H324" s="30"/>
      <c r="I324" s="30"/>
      <c r="J324" s="30"/>
      <c r="K324" s="30"/>
      <c r="L324" s="30"/>
      <c r="M324" s="30"/>
      <c r="N324" s="30"/>
      <c r="O324" s="30"/>
      <c r="P324" s="30"/>
      <c r="Q324" s="30"/>
    </row>
    <row r="325" spans="2:17" x14ac:dyDescent="0.25">
      <c r="B325" s="30"/>
      <c r="C325" s="30"/>
      <c r="D325" s="30"/>
      <c r="E325" s="30"/>
      <c r="F325" s="30"/>
      <c r="G325" s="30"/>
      <c r="H325" s="30"/>
      <c r="I325" s="30"/>
      <c r="J325" s="30"/>
      <c r="K325" s="30"/>
      <c r="L325" s="30"/>
      <c r="M325" s="30"/>
      <c r="N325" s="30"/>
      <c r="O325" s="30"/>
      <c r="P325" s="30"/>
      <c r="Q325" s="30"/>
    </row>
    <row r="326" spans="2:17" x14ac:dyDescent="0.25">
      <c r="B326" s="30"/>
      <c r="C326" s="30"/>
      <c r="D326" s="30"/>
      <c r="E326" s="30"/>
      <c r="F326" s="30"/>
      <c r="G326" s="30"/>
      <c r="H326" s="30"/>
      <c r="I326" s="30"/>
      <c r="J326" s="30"/>
      <c r="K326" s="30"/>
      <c r="L326" s="30"/>
      <c r="M326" s="30"/>
      <c r="N326" s="30"/>
      <c r="O326" s="30"/>
      <c r="P326" s="30"/>
      <c r="Q326" s="30"/>
    </row>
    <row r="327" spans="2:17" x14ac:dyDescent="0.25">
      <c r="B327" s="30"/>
      <c r="C327" s="30"/>
      <c r="D327" s="30"/>
      <c r="E327" s="30"/>
      <c r="F327" s="30"/>
      <c r="G327" s="30"/>
      <c r="H327" s="30"/>
      <c r="I327" s="30"/>
      <c r="J327" s="30"/>
      <c r="K327" s="30"/>
      <c r="L327" s="30"/>
      <c r="M327" s="30"/>
      <c r="N327" s="30"/>
      <c r="O327" s="30"/>
      <c r="P327" s="30"/>
      <c r="Q327" s="30"/>
    </row>
    <row r="328" spans="2:17" x14ac:dyDescent="0.25">
      <c r="B328" s="30"/>
      <c r="C328" s="30"/>
      <c r="D328" s="30"/>
      <c r="E328" s="30"/>
      <c r="F328" s="30"/>
      <c r="G328" s="30"/>
      <c r="H328" s="30"/>
      <c r="I328" s="30"/>
      <c r="J328" s="30"/>
      <c r="K328" s="30"/>
      <c r="L328" s="30"/>
      <c r="M328" s="30"/>
      <c r="N328" s="30"/>
      <c r="O328" s="30"/>
      <c r="P328" s="30"/>
      <c r="Q328" s="30"/>
    </row>
    <row r="329" spans="2:17" x14ac:dyDescent="0.25">
      <c r="B329" s="30"/>
      <c r="C329" s="30"/>
      <c r="D329" s="30"/>
      <c r="E329" s="30"/>
      <c r="F329" s="30"/>
      <c r="G329" s="30"/>
      <c r="H329" s="30"/>
      <c r="I329" s="30"/>
      <c r="J329" s="30"/>
      <c r="K329" s="30"/>
      <c r="L329" s="30"/>
      <c r="M329" s="30"/>
      <c r="N329" s="30"/>
      <c r="O329" s="30"/>
      <c r="P329" s="30"/>
      <c r="Q329" s="30"/>
    </row>
    <row r="330" spans="2:17" x14ac:dyDescent="0.25">
      <c r="B330" s="30"/>
      <c r="C330" s="30"/>
      <c r="D330" s="30"/>
      <c r="E330" s="30"/>
      <c r="F330" s="30"/>
      <c r="G330" s="30"/>
      <c r="H330" s="30"/>
      <c r="I330" s="30"/>
      <c r="J330" s="30"/>
      <c r="K330" s="30"/>
      <c r="L330" s="30"/>
      <c r="M330" s="30"/>
      <c r="N330" s="30"/>
      <c r="O330" s="30"/>
      <c r="P330" s="30"/>
      <c r="Q330" s="30"/>
    </row>
    <row r="331" spans="2:17" x14ac:dyDescent="0.25">
      <c r="B331" s="30"/>
      <c r="C331" s="30"/>
      <c r="D331" s="30"/>
      <c r="E331" s="30"/>
      <c r="F331" s="30"/>
      <c r="G331" s="30"/>
      <c r="H331" s="30"/>
      <c r="I331" s="30"/>
      <c r="J331" s="30"/>
      <c r="K331" s="30"/>
      <c r="L331" s="30"/>
      <c r="M331" s="30"/>
      <c r="N331" s="30"/>
      <c r="O331" s="30"/>
      <c r="P331" s="30"/>
      <c r="Q331" s="30"/>
    </row>
    <row r="332" spans="2:17" x14ac:dyDescent="0.25">
      <c r="B332" s="30"/>
      <c r="C332" s="30"/>
      <c r="D332" s="30"/>
      <c r="E332" s="30"/>
      <c r="F332" s="30"/>
      <c r="G332" s="30"/>
      <c r="H332" s="30"/>
      <c r="I332" s="30"/>
      <c r="J332" s="30"/>
      <c r="K332" s="30"/>
      <c r="L332" s="30"/>
      <c r="M332" s="30"/>
      <c r="N332" s="30"/>
      <c r="O332" s="30"/>
      <c r="P332" s="30"/>
      <c r="Q332" s="30"/>
    </row>
    <row r="333" spans="2:17" x14ac:dyDescent="0.25">
      <c r="B333" s="30"/>
      <c r="C333" s="30"/>
      <c r="D333" s="30"/>
      <c r="E333" s="30"/>
      <c r="F333" s="30"/>
      <c r="G333" s="30"/>
      <c r="H333" s="30"/>
      <c r="I333" s="30"/>
      <c r="J333" s="30"/>
      <c r="K333" s="30"/>
      <c r="L333" s="30"/>
      <c r="M333" s="30"/>
      <c r="N333" s="30"/>
      <c r="O333" s="30"/>
      <c r="P333" s="30"/>
      <c r="Q333" s="30"/>
    </row>
    <row r="334" spans="2:17" x14ac:dyDescent="0.25">
      <c r="B334" s="30"/>
      <c r="C334" s="30"/>
      <c r="D334" s="30"/>
      <c r="E334" s="30"/>
      <c r="F334" s="30"/>
      <c r="G334" s="30"/>
      <c r="H334" s="30"/>
      <c r="I334" s="30"/>
      <c r="J334" s="30"/>
      <c r="K334" s="30"/>
      <c r="L334" s="30"/>
      <c r="M334" s="30"/>
      <c r="N334" s="30"/>
      <c r="O334" s="30"/>
      <c r="P334" s="30"/>
      <c r="Q334" s="30"/>
    </row>
    <row r="335" spans="2:17" x14ac:dyDescent="0.25">
      <c r="B335" s="30"/>
      <c r="C335" s="30"/>
      <c r="D335" s="30"/>
      <c r="E335" s="30"/>
      <c r="F335" s="30"/>
      <c r="G335" s="30"/>
      <c r="H335" s="30"/>
      <c r="I335" s="30"/>
      <c r="J335" s="30"/>
      <c r="K335" s="30"/>
      <c r="L335" s="30"/>
      <c r="M335" s="30"/>
      <c r="N335" s="30"/>
      <c r="O335" s="30"/>
      <c r="P335" s="30"/>
      <c r="Q335" s="30"/>
    </row>
    <row r="336" spans="2:17" x14ac:dyDescent="0.25">
      <c r="B336" s="30"/>
      <c r="C336" s="30"/>
      <c r="D336" s="30"/>
      <c r="E336" s="30"/>
      <c r="F336" s="30"/>
      <c r="G336" s="30"/>
      <c r="H336" s="30"/>
      <c r="I336" s="30"/>
      <c r="J336" s="30"/>
      <c r="K336" s="30"/>
      <c r="L336" s="30"/>
      <c r="M336" s="30"/>
      <c r="N336" s="30"/>
      <c r="O336" s="30"/>
      <c r="P336" s="30"/>
      <c r="Q336" s="30"/>
    </row>
    <row r="337" spans="2:17" x14ac:dyDescent="0.25">
      <c r="B337" s="30"/>
      <c r="C337" s="30"/>
      <c r="D337" s="30"/>
      <c r="E337" s="30"/>
      <c r="F337" s="30"/>
      <c r="G337" s="30"/>
      <c r="H337" s="30"/>
      <c r="I337" s="30"/>
      <c r="J337" s="30"/>
      <c r="K337" s="30"/>
      <c r="L337" s="30"/>
      <c r="M337" s="30"/>
      <c r="N337" s="30"/>
      <c r="O337" s="30"/>
      <c r="P337" s="30"/>
      <c r="Q337" s="30"/>
    </row>
    <row r="338" spans="2:17" x14ac:dyDescent="0.25">
      <c r="B338" s="30"/>
      <c r="C338" s="30"/>
      <c r="D338" s="30"/>
      <c r="E338" s="30"/>
      <c r="F338" s="30"/>
      <c r="G338" s="30"/>
      <c r="H338" s="30"/>
      <c r="I338" s="30"/>
      <c r="J338" s="30"/>
      <c r="K338" s="30"/>
      <c r="L338" s="30"/>
      <c r="M338" s="30"/>
      <c r="N338" s="30"/>
      <c r="O338" s="30"/>
      <c r="P338" s="30"/>
      <c r="Q338" s="30"/>
    </row>
    <row r="339" spans="2:17" x14ac:dyDescent="0.25">
      <c r="B339" s="30"/>
      <c r="C339" s="30"/>
      <c r="D339" s="30"/>
      <c r="E339" s="30"/>
      <c r="F339" s="30"/>
      <c r="G339" s="30"/>
      <c r="H339" s="30"/>
      <c r="I339" s="30"/>
      <c r="J339" s="30"/>
      <c r="K339" s="30"/>
      <c r="L339" s="30"/>
      <c r="M339" s="30"/>
      <c r="N339" s="30"/>
      <c r="O339" s="30"/>
      <c r="P339" s="30"/>
      <c r="Q339" s="30"/>
    </row>
    <row r="340" spans="2:17" x14ac:dyDescent="0.25">
      <c r="B340" s="30"/>
      <c r="C340" s="30"/>
      <c r="D340" s="30"/>
      <c r="E340" s="30"/>
      <c r="F340" s="30"/>
      <c r="G340" s="30"/>
      <c r="H340" s="30"/>
      <c r="I340" s="30"/>
      <c r="J340" s="30"/>
      <c r="K340" s="30"/>
      <c r="L340" s="30"/>
      <c r="M340" s="30"/>
      <c r="N340" s="30"/>
      <c r="O340" s="30"/>
      <c r="P340" s="30"/>
      <c r="Q340" s="30"/>
    </row>
    <row r="341" spans="2:17" x14ac:dyDescent="0.25">
      <c r="B341" s="30"/>
      <c r="C341" s="30"/>
      <c r="D341" s="30"/>
      <c r="E341" s="30"/>
      <c r="F341" s="30"/>
      <c r="G341" s="30"/>
      <c r="H341" s="30"/>
      <c r="I341" s="30"/>
      <c r="J341" s="30"/>
      <c r="K341" s="30"/>
      <c r="L341" s="30"/>
      <c r="M341" s="30"/>
      <c r="N341" s="30"/>
      <c r="O341" s="30"/>
      <c r="P341" s="30"/>
      <c r="Q341" s="30"/>
    </row>
    <row r="342" spans="2:17" x14ac:dyDescent="0.25">
      <c r="B342" s="30"/>
      <c r="C342" s="30"/>
      <c r="D342" s="30"/>
      <c r="E342" s="30"/>
      <c r="F342" s="30"/>
      <c r="G342" s="30"/>
      <c r="H342" s="30"/>
      <c r="I342" s="30"/>
      <c r="J342" s="30"/>
      <c r="K342" s="30"/>
      <c r="L342" s="30"/>
      <c r="M342" s="30"/>
      <c r="N342" s="30"/>
      <c r="O342" s="30"/>
      <c r="P342" s="30"/>
      <c r="Q342" s="30"/>
    </row>
    <row r="343" spans="2:17" x14ac:dyDescent="0.25">
      <c r="B343" s="30"/>
      <c r="C343" s="30"/>
      <c r="D343" s="30"/>
      <c r="E343" s="30"/>
      <c r="F343" s="30"/>
      <c r="G343" s="30"/>
      <c r="H343" s="30"/>
      <c r="I343" s="30"/>
      <c r="J343" s="30"/>
      <c r="K343" s="30"/>
      <c r="L343" s="30"/>
      <c r="M343" s="30"/>
      <c r="N343" s="30"/>
      <c r="O343" s="30"/>
      <c r="P343" s="30"/>
      <c r="Q343" s="30"/>
    </row>
    <row r="344" spans="2:17" x14ac:dyDescent="0.25">
      <c r="B344" s="30"/>
      <c r="C344" s="30"/>
      <c r="D344" s="30"/>
      <c r="E344" s="30"/>
      <c r="F344" s="30"/>
      <c r="G344" s="30"/>
      <c r="H344" s="30"/>
      <c r="I344" s="30"/>
      <c r="J344" s="30"/>
      <c r="K344" s="30"/>
      <c r="L344" s="30"/>
      <c r="M344" s="30"/>
      <c r="N344" s="30"/>
      <c r="O344" s="30"/>
      <c r="P344" s="30"/>
      <c r="Q344" s="30"/>
    </row>
    <row r="345" spans="2:17" x14ac:dyDescent="0.25">
      <c r="B345" s="30"/>
      <c r="C345" s="30"/>
      <c r="D345" s="30"/>
      <c r="E345" s="30"/>
      <c r="F345" s="30"/>
      <c r="G345" s="30"/>
      <c r="H345" s="30"/>
      <c r="I345" s="30"/>
      <c r="J345" s="30"/>
      <c r="K345" s="30"/>
      <c r="L345" s="30"/>
      <c r="M345" s="30"/>
      <c r="N345" s="30"/>
      <c r="O345" s="30"/>
      <c r="P345" s="30"/>
      <c r="Q345" s="30"/>
    </row>
    <row r="346" spans="2:17" x14ac:dyDescent="0.25">
      <c r="B346" s="30"/>
      <c r="C346" s="30"/>
      <c r="D346" s="30"/>
      <c r="E346" s="30"/>
      <c r="F346" s="30"/>
      <c r="G346" s="30"/>
      <c r="H346" s="30"/>
      <c r="I346" s="30"/>
      <c r="J346" s="30"/>
      <c r="K346" s="30"/>
      <c r="L346" s="30"/>
      <c r="M346" s="30"/>
      <c r="N346" s="30"/>
      <c r="O346" s="30"/>
      <c r="P346" s="30"/>
      <c r="Q346" s="30"/>
    </row>
    <row r="347" spans="2:17" x14ac:dyDescent="0.25">
      <c r="B347" s="30"/>
      <c r="C347" s="30"/>
      <c r="D347" s="30"/>
      <c r="E347" s="30"/>
      <c r="F347" s="30"/>
      <c r="G347" s="30"/>
      <c r="H347" s="30"/>
      <c r="I347" s="30"/>
      <c r="J347" s="30"/>
      <c r="K347" s="30"/>
      <c r="L347" s="30"/>
      <c r="M347" s="30"/>
      <c r="N347" s="30"/>
      <c r="O347" s="30"/>
      <c r="P347" s="30"/>
      <c r="Q347" s="30"/>
    </row>
    <row r="348" spans="2:17" x14ac:dyDescent="0.25">
      <c r="B348" s="30"/>
      <c r="C348" s="30"/>
      <c r="D348" s="30"/>
      <c r="E348" s="30"/>
      <c r="F348" s="30"/>
      <c r="G348" s="30"/>
      <c r="H348" s="30"/>
      <c r="I348" s="30"/>
      <c r="J348" s="30"/>
      <c r="K348" s="30"/>
      <c r="L348" s="30"/>
      <c r="M348" s="30"/>
      <c r="N348" s="30"/>
      <c r="O348" s="30"/>
      <c r="P348" s="30"/>
      <c r="Q348" s="30"/>
    </row>
    <row r="349" spans="2:17" x14ac:dyDescent="0.25">
      <c r="B349" s="30"/>
      <c r="C349" s="30"/>
      <c r="D349" s="30"/>
      <c r="E349" s="30"/>
      <c r="F349" s="30"/>
      <c r="G349" s="30"/>
      <c r="H349" s="30"/>
      <c r="I349" s="30"/>
      <c r="J349" s="30"/>
      <c r="K349" s="30"/>
      <c r="L349" s="30"/>
      <c r="M349" s="30"/>
      <c r="N349" s="30"/>
      <c r="O349" s="30"/>
      <c r="P349" s="30"/>
      <c r="Q349" s="30"/>
    </row>
    <row r="350" spans="2:17" x14ac:dyDescent="0.25">
      <c r="B350" s="30"/>
      <c r="C350" s="30"/>
      <c r="D350" s="30"/>
      <c r="E350" s="30"/>
      <c r="F350" s="30"/>
      <c r="G350" s="30"/>
      <c r="H350" s="30"/>
      <c r="I350" s="30"/>
      <c r="J350" s="30"/>
      <c r="K350" s="30"/>
      <c r="L350" s="30"/>
      <c r="M350" s="30"/>
      <c r="N350" s="30"/>
      <c r="O350" s="30"/>
      <c r="P350" s="30"/>
      <c r="Q350" s="30"/>
    </row>
    <row r="351" spans="2:17" x14ac:dyDescent="0.25">
      <c r="B351" s="30"/>
      <c r="C351" s="30"/>
      <c r="D351" s="30"/>
      <c r="E351" s="30"/>
      <c r="F351" s="30"/>
      <c r="G351" s="30"/>
      <c r="H351" s="30"/>
      <c r="I351" s="30"/>
      <c r="J351" s="30"/>
      <c r="K351" s="30"/>
      <c r="L351" s="30"/>
      <c r="M351" s="30"/>
      <c r="N351" s="30"/>
      <c r="O351" s="30"/>
      <c r="P351" s="30"/>
      <c r="Q351" s="30"/>
    </row>
    <row r="352" spans="2:17" x14ac:dyDescent="0.25">
      <c r="B352" s="30"/>
      <c r="C352" s="30"/>
      <c r="D352" s="30"/>
      <c r="E352" s="30"/>
      <c r="F352" s="30"/>
      <c r="G352" s="30"/>
      <c r="H352" s="30"/>
      <c r="I352" s="30"/>
      <c r="J352" s="30"/>
      <c r="K352" s="30"/>
      <c r="L352" s="30"/>
      <c r="M352" s="30"/>
      <c r="N352" s="30"/>
      <c r="O352" s="30"/>
      <c r="P352" s="30"/>
      <c r="Q352" s="30"/>
    </row>
    <row r="353" spans="2:17" x14ac:dyDescent="0.25">
      <c r="B353" s="30"/>
      <c r="C353" s="30"/>
      <c r="D353" s="30"/>
      <c r="E353" s="30"/>
      <c r="F353" s="30"/>
      <c r="G353" s="30"/>
      <c r="H353" s="30"/>
      <c r="I353" s="30"/>
      <c r="J353" s="30"/>
      <c r="K353" s="30"/>
      <c r="L353" s="30"/>
      <c r="M353" s="30"/>
      <c r="N353" s="30"/>
      <c r="O353" s="30"/>
      <c r="P353" s="30"/>
      <c r="Q353" s="30"/>
    </row>
    <row r="354" spans="2:17" x14ac:dyDescent="0.25">
      <c r="B354" s="30"/>
      <c r="C354" s="30"/>
      <c r="D354" s="30"/>
      <c r="E354" s="30"/>
      <c r="F354" s="30"/>
      <c r="G354" s="30"/>
      <c r="H354" s="30"/>
      <c r="I354" s="30"/>
      <c r="J354" s="30"/>
      <c r="K354" s="30"/>
      <c r="L354" s="30"/>
      <c r="M354" s="30"/>
      <c r="N354" s="30"/>
      <c r="O354" s="30"/>
      <c r="P354" s="30"/>
      <c r="Q354" s="30"/>
    </row>
    <row r="355" spans="2:17" x14ac:dyDescent="0.25">
      <c r="B355" s="30"/>
      <c r="C355" s="30"/>
      <c r="D355" s="30"/>
      <c r="E355" s="30"/>
      <c r="F355" s="30"/>
      <c r="G355" s="30"/>
      <c r="H355" s="30"/>
      <c r="I355" s="30"/>
      <c r="J355" s="30"/>
      <c r="K355" s="30"/>
      <c r="L355" s="30"/>
      <c r="M355" s="30"/>
      <c r="N355" s="30"/>
      <c r="O355" s="30"/>
      <c r="P355" s="30"/>
      <c r="Q355" s="30"/>
    </row>
    <row r="356" spans="2:17" x14ac:dyDescent="0.25">
      <c r="B356" s="30"/>
      <c r="C356" s="30"/>
      <c r="D356" s="30"/>
      <c r="E356" s="30"/>
      <c r="F356" s="30"/>
      <c r="G356" s="30"/>
      <c r="H356" s="30"/>
      <c r="I356" s="30"/>
      <c r="J356" s="30"/>
      <c r="K356" s="30"/>
      <c r="L356" s="30"/>
      <c r="M356" s="30"/>
      <c r="N356" s="30"/>
      <c r="O356" s="30"/>
      <c r="P356" s="30"/>
      <c r="Q356" s="30"/>
    </row>
    <row r="357" spans="2:17" x14ac:dyDescent="0.25">
      <c r="B357" s="30"/>
      <c r="C357" s="30"/>
      <c r="D357" s="30"/>
      <c r="E357" s="30"/>
      <c r="F357" s="30"/>
      <c r="G357" s="30"/>
      <c r="H357" s="30"/>
      <c r="I357" s="30"/>
      <c r="J357" s="30"/>
      <c r="K357" s="30"/>
      <c r="L357" s="30"/>
      <c r="M357" s="30"/>
      <c r="N357" s="30"/>
      <c r="O357" s="30"/>
      <c r="P357" s="30"/>
      <c r="Q357" s="30"/>
    </row>
    <row r="358" spans="2:17" x14ac:dyDescent="0.25">
      <c r="B358" s="30"/>
      <c r="C358" s="30"/>
      <c r="D358" s="30"/>
      <c r="E358" s="30"/>
      <c r="F358" s="30"/>
      <c r="G358" s="30"/>
      <c r="H358" s="30"/>
      <c r="I358" s="30"/>
      <c r="J358" s="30"/>
      <c r="K358" s="30"/>
      <c r="L358" s="30"/>
      <c r="M358" s="30"/>
      <c r="N358" s="30"/>
      <c r="O358" s="30"/>
      <c r="P358" s="30"/>
      <c r="Q358" s="30"/>
    </row>
    <row r="359" spans="2:17" x14ac:dyDescent="0.25">
      <c r="B359" s="30"/>
      <c r="C359" s="30"/>
      <c r="D359" s="30"/>
      <c r="E359" s="30"/>
      <c r="F359" s="30"/>
      <c r="G359" s="30"/>
      <c r="H359" s="30"/>
      <c r="I359" s="30"/>
      <c r="J359" s="30"/>
      <c r="K359" s="30"/>
      <c r="L359" s="30"/>
      <c r="M359" s="30"/>
      <c r="N359" s="30"/>
      <c r="O359" s="30"/>
      <c r="P359" s="30"/>
      <c r="Q359" s="30"/>
    </row>
    <row r="360" spans="2:17" x14ac:dyDescent="0.25">
      <c r="B360" s="30"/>
      <c r="C360" s="30"/>
      <c r="D360" s="30"/>
      <c r="E360" s="30"/>
      <c r="F360" s="30"/>
      <c r="G360" s="30"/>
      <c r="H360" s="30"/>
      <c r="I360" s="30"/>
      <c r="J360" s="30"/>
      <c r="K360" s="30"/>
      <c r="L360" s="30"/>
      <c r="M360" s="30"/>
      <c r="N360" s="30"/>
      <c r="O360" s="30"/>
      <c r="P360" s="30"/>
      <c r="Q360" s="30"/>
    </row>
    <row r="361" spans="2:17" x14ac:dyDescent="0.25">
      <c r="B361" s="30"/>
      <c r="C361" s="30"/>
      <c r="D361" s="30"/>
      <c r="E361" s="30"/>
      <c r="F361" s="30"/>
      <c r="G361" s="30"/>
      <c r="H361" s="30"/>
      <c r="I361" s="30"/>
      <c r="J361" s="30"/>
      <c r="K361" s="30"/>
      <c r="L361" s="30"/>
      <c r="M361" s="30"/>
      <c r="N361" s="30"/>
      <c r="O361" s="30"/>
      <c r="P361" s="30"/>
      <c r="Q361" s="30"/>
    </row>
    <row r="362" spans="2:17" x14ac:dyDescent="0.25">
      <c r="B362" s="30"/>
      <c r="C362" s="30"/>
      <c r="D362" s="30"/>
      <c r="E362" s="30"/>
      <c r="F362" s="30"/>
      <c r="G362" s="30"/>
      <c r="H362" s="30"/>
      <c r="I362" s="30"/>
      <c r="J362" s="30"/>
      <c r="K362" s="30"/>
      <c r="L362" s="30"/>
      <c r="M362" s="30"/>
      <c r="N362" s="30"/>
      <c r="O362" s="30"/>
      <c r="P362" s="30"/>
      <c r="Q362" s="30"/>
    </row>
    <row r="363" spans="2:17" x14ac:dyDescent="0.25">
      <c r="B363" s="30"/>
      <c r="C363" s="30"/>
      <c r="D363" s="30"/>
      <c r="E363" s="30"/>
      <c r="F363" s="30"/>
      <c r="G363" s="30"/>
      <c r="H363" s="30"/>
      <c r="I363" s="30"/>
      <c r="J363" s="30"/>
      <c r="K363" s="30"/>
      <c r="L363" s="30"/>
      <c r="M363" s="30"/>
      <c r="N363" s="30"/>
      <c r="O363" s="30"/>
      <c r="P363" s="30"/>
      <c r="Q363" s="30"/>
    </row>
    <row r="364" spans="2:17" x14ac:dyDescent="0.25">
      <c r="B364" s="30"/>
      <c r="C364" s="30"/>
      <c r="D364" s="30"/>
      <c r="E364" s="30"/>
      <c r="F364" s="30"/>
      <c r="G364" s="30"/>
      <c r="H364" s="30"/>
      <c r="I364" s="30"/>
      <c r="J364" s="30"/>
      <c r="K364" s="30"/>
      <c r="L364" s="30"/>
      <c r="M364" s="30"/>
      <c r="N364" s="30"/>
      <c r="O364" s="30"/>
      <c r="P364" s="30"/>
      <c r="Q364" s="30"/>
    </row>
    <row r="365" spans="2:17" x14ac:dyDescent="0.25">
      <c r="B365" s="30"/>
      <c r="C365" s="30"/>
      <c r="D365" s="30"/>
      <c r="E365" s="30"/>
      <c r="F365" s="30"/>
      <c r="G365" s="30"/>
      <c r="H365" s="30"/>
      <c r="I365" s="30"/>
      <c r="J365" s="30"/>
      <c r="K365" s="30"/>
      <c r="L365" s="30"/>
      <c r="M365" s="30"/>
      <c r="N365" s="30"/>
      <c r="O365" s="30"/>
      <c r="P365" s="30"/>
      <c r="Q365" s="30"/>
    </row>
    <row r="366" spans="2:17" x14ac:dyDescent="0.25">
      <c r="B366" s="30"/>
      <c r="C366" s="30"/>
      <c r="D366" s="30"/>
      <c r="E366" s="30"/>
      <c r="F366" s="30"/>
      <c r="G366" s="30"/>
      <c r="H366" s="30"/>
      <c r="I366" s="30"/>
      <c r="J366" s="30"/>
      <c r="K366" s="30"/>
      <c r="L366" s="30"/>
      <c r="M366" s="30"/>
      <c r="N366" s="30"/>
      <c r="O366" s="30"/>
      <c r="P366" s="30"/>
      <c r="Q366" s="30"/>
    </row>
    <row r="367" spans="2:17" x14ac:dyDescent="0.25">
      <c r="B367" s="30"/>
      <c r="C367" s="30"/>
      <c r="D367" s="30"/>
      <c r="E367" s="30"/>
      <c r="F367" s="30"/>
      <c r="G367" s="30"/>
      <c r="H367" s="30"/>
      <c r="I367" s="30"/>
      <c r="J367" s="30"/>
      <c r="K367" s="30"/>
      <c r="L367" s="30"/>
      <c r="M367" s="30"/>
      <c r="N367" s="30"/>
      <c r="O367" s="30"/>
      <c r="P367" s="30"/>
      <c r="Q367" s="30"/>
    </row>
    <row r="368" spans="2:17" x14ac:dyDescent="0.25">
      <c r="B368" s="30"/>
      <c r="C368" s="30"/>
      <c r="D368" s="30"/>
      <c r="E368" s="30"/>
      <c r="F368" s="30"/>
      <c r="G368" s="30"/>
      <c r="H368" s="30"/>
      <c r="I368" s="30"/>
      <c r="J368" s="30"/>
      <c r="K368" s="30"/>
      <c r="L368" s="30"/>
      <c r="M368" s="30"/>
      <c r="N368" s="30"/>
      <c r="O368" s="30"/>
      <c r="P368" s="30"/>
      <c r="Q368" s="30"/>
    </row>
    <row r="369" spans="2:17" x14ac:dyDescent="0.25">
      <c r="B369" s="30"/>
      <c r="C369" s="30"/>
      <c r="D369" s="30"/>
      <c r="E369" s="30"/>
      <c r="F369" s="30"/>
      <c r="G369" s="30"/>
      <c r="H369" s="30"/>
      <c r="I369" s="30"/>
      <c r="J369" s="30"/>
      <c r="K369" s="30"/>
      <c r="L369" s="30"/>
      <c r="M369" s="30"/>
      <c r="N369" s="30"/>
      <c r="O369" s="30"/>
      <c r="P369" s="30"/>
      <c r="Q369" s="30"/>
    </row>
    <row r="370" spans="2:17" x14ac:dyDescent="0.25">
      <c r="B370" s="30"/>
      <c r="C370" s="30"/>
      <c r="D370" s="30"/>
      <c r="E370" s="30"/>
      <c r="F370" s="30"/>
      <c r="G370" s="30"/>
      <c r="H370" s="30"/>
      <c r="I370" s="30"/>
      <c r="J370" s="30"/>
      <c r="K370" s="30"/>
      <c r="L370" s="30"/>
      <c r="M370" s="30"/>
      <c r="N370" s="30"/>
      <c r="O370" s="30"/>
      <c r="P370" s="30"/>
      <c r="Q370" s="30"/>
    </row>
    <row r="371" spans="2:17" x14ac:dyDescent="0.25">
      <c r="B371" s="30"/>
      <c r="C371" s="30"/>
      <c r="D371" s="30"/>
      <c r="E371" s="30"/>
      <c r="F371" s="30"/>
      <c r="G371" s="30"/>
      <c r="H371" s="30"/>
      <c r="I371" s="30"/>
      <c r="J371" s="30"/>
      <c r="K371" s="30"/>
      <c r="L371" s="30"/>
      <c r="M371" s="30"/>
      <c r="N371" s="30"/>
      <c r="O371" s="30"/>
      <c r="P371" s="30"/>
      <c r="Q371" s="30"/>
    </row>
    <row r="372" spans="2:17" x14ac:dyDescent="0.25">
      <c r="B372" s="30"/>
      <c r="C372" s="30"/>
      <c r="D372" s="30"/>
      <c r="E372" s="30"/>
      <c r="F372" s="30"/>
      <c r="G372" s="30"/>
      <c r="H372" s="30"/>
      <c r="I372" s="30"/>
      <c r="J372" s="30"/>
      <c r="K372" s="30"/>
      <c r="L372" s="30"/>
      <c r="M372" s="30"/>
      <c r="N372" s="30"/>
      <c r="O372" s="30"/>
      <c r="P372" s="30"/>
      <c r="Q372" s="30"/>
    </row>
    <row r="373" spans="2:17" x14ac:dyDescent="0.25">
      <c r="B373" s="30"/>
      <c r="C373" s="30"/>
      <c r="D373" s="30"/>
      <c r="E373" s="30"/>
      <c r="F373" s="30"/>
      <c r="G373" s="30"/>
      <c r="H373" s="30"/>
      <c r="I373" s="30"/>
      <c r="J373" s="30"/>
      <c r="K373" s="30"/>
      <c r="L373" s="30"/>
      <c r="M373" s="30"/>
      <c r="N373" s="30"/>
      <c r="O373" s="30"/>
      <c r="P373" s="30"/>
      <c r="Q373" s="30"/>
    </row>
    <row r="374" spans="2:17" x14ac:dyDescent="0.25">
      <c r="B374" s="30"/>
      <c r="C374" s="30"/>
      <c r="D374" s="30"/>
      <c r="E374" s="30"/>
      <c r="F374" s="30"/>
      <c r="G374" s="30"/>
      <c r="H374" s="30"/>
      <c r="I374" s="30"/>
      <c r="J374" s="30"/>
      <c r="K374" s="30"/>
      <c r="L374" s="30"/>
      <c r="M374" s="30"/>
      <c r="N374" s="30"/>
      <c r="O374" s="30"/>
      <c r="P374" s="30"/>
      <c r="Q374" s="30"/>
    </row>
    <row r="375" spans="2:17" x14ac:dyDescent="0.25">
      <c r="B375" s="30"/>
      <c r="C375" s="30"/>
      <c r="D375" s="30"/>
      <c r="E375" s="30"/>
      <c r="F375" s="30"/>
      <c r="G375" s="30"/>
      <c r="H375" s="30"/>
      <c r="I375" s="30"/>
      <c r="J375" s="30"/>
      <c r="K375" s="30"/>
      <c r="L375" s="30"/>
      <c r="M375" s="30"/>
      <c r="N375" s="30"/>
      <c r="O375" s="30"/>
      <c r="P375" s="30"/>
      <c r="Q375" s="30"/>
    </row>
    <row r="376" spans="2:17" x14ac:dyDescent="0.25">
      <c r="B376" s="30"/>
      <c r="C376" s="30"/>
      <c r="D376" s="30"/>
      <c r="E376" s="30"/>
      <c r="F376" s="30"/>
      <c r="G376" s="30"/>
      <c r="H376" s="30"/>
      <c r="I376" s="30"/>
      <c r="J376" s="30"/>
      <c r="K376" s="30"/>
      <c r="L376" s="30"/>
      <c r="M376" s="30"/>
      <c r="N376" s="30"/>
      <c r="O376" s="30"/>
      <c r="P376" s="30"/>
      <c r="Q376" s="30"/>
    </row>
    <row r="377" spans="2:17" x14ac:dyDescent="0.25">
      <c r="B377" s="30"/>
      <c r="C377" s="30"/>
      <c r="D377" s="30"/>
      <c r="E377" s="30"/>
      <c r="F377" s="30"/>
      <c r="G377" s="30"/>
      <c r="H377" s="30"/>
      <c r="I377" s="30"/>
      <c r="J377" s="30"/>
      <c r="K377" s="30"/>
      <c r="L377" s="30"/>
      <c r="M377" s="30"/>
      <c r="N377" s="30"/>
      <c r="O377" s="30"/>
      <c r="P377" s="30"/>
      <c r="Q377" s="30"/>
    </row>
    <row r="378" spans="2:17" x14ac:dyDescent="0.25">
      <c r="B378" s="30"/>
      <c r="C378" s="30"/>
      <c r="D378" s="30"/>
      <c r="E378" s="30"/>
      <c r="F378" s="30"/>
      <c r="G378" s="30"/>
      <c r="H378" s="30"/>
      <c r="I378" s="30"/>
      <c r="J378" s="30"/>
      <c r="K378" s="30"/>
      <c r="L378" s="30"/>
      <c r="M378" s="30"/>
      <c r="N378" s="30"/>
      <c r="O378" s="30"/>
      <c r="P378" s="30"/>
      <c r="Q378" s="30"/>
    </row>
    <row r="379" spans="2:17" x14ac:dyDescent="0.25">
      <c r="B379" s="30"/>
      <c r="C379" s="30"/>
      <c r="D379" s="30"/>
      <c r="E379" s="30"/>
      <c r="F379" s="30"/>
      <c r="G379" s="30"/>
      <c r="H379" s="30"/>
      <c r="I379" s="30"/>
      <c r="J379" s="30"/>
      <c r="K379" s="30"/>
      <c r="L379" s="30"/>
      <c r="M379" s="30"/>
      <c r="N379" s="30"/>
      <c r="O379" s="30"/>
      <c r="P379" s="30"/>
      <c r="Q379" s="30"/>
    </row>
    <row r="380" spans="2:17" x14ac:dyDescent="0.25">
      <c r="B380" s="30"/>
      <c r="C380" s="30"/>
      <c r="D380" s="30"/>
      <c r="E380" s="30"/>
      <c r="F380" s="30"/>
      <c r="G380" s="30"/>
      <c r="H380" s="30"/>
      <c r="I380" s="30"/>
      <c r="J380" s="30"/>
      <c r="K380" s="30"/>
      <c r="L380" s="30"/>
      <c r="M380" s="30"/>
      <c r="N380" s="30"/>
      <c r="O380" s="30"/>
      <c r="P380" s="30"/>
      <c r="Q380" s="30"/>
    </row>
    <row r="381" spans="2:17" x14ac:dyDescent="0.25">
      <c r="B381" s="30"/>
      <c r="C381" s="30"/>
      <c r="D381" s="30"/>
      <c r="E381" s="30"/>
      <c r="F381" s="30"/>
      <c r="G381" s="30"/>
      <c r="H381" s="30"/>
      <c r="I381" s="30"/>
      <c r="J381" s="30"/>
      <c r="K381" s="30"/>
      <c r="L381" s="30"/>
      <c r="M381" s="30"/>
      <c r="N381" s="30"/>
      <c r="O381" s="30"/>
      <c r="P381" s="30"/>
      <c r="Q381" s="30"/>
    </row>
    <row r="382" spans="2:17" x14ac:dyDescent="0.25">
      <c r="B382" s="30"/>
      <c r="C382" s="30"/>
      <c r="D382" s="30"/>
      <c r="E382" s="30"/>
      <c r="F382" s="30"/>
      <c r="G382" s="30"/>
      <c r="H382" s="30"/>
      <c r="I382" s="30"/>
      <c r="J382" s="30"/>
      <c r="K382" s="30"/>
      <c r="L382" s="30"/>
      <c r="M382" s="30"/>
      <c r="N382" s="30"/>
      <c r="O382" s="30"/>
      <c r="P382" s="30"/>
      <c r="Q382" s="30"/>
    </row>
    <row r="383" spans="2:17" x14ac:dyDescent="0.25">
      <c r="B383" s="30"/>
      <c r="C383" s="30"/>
      <c r="D383" s="30"/>
      <c r="E383" s="30"/>
      <c r="F383" s="30"/>
      <c r="G383" s="30"/>
      <c r="H383" s="30"/>
      <c r="I383" s="30"/>
      <c r="J383" s="30"/>
      <c r="K383" s="30"/>
      <c r="L383" s="30"/>
      <c r="M383" s="30"/>
      <c r="N383" s="30"/>
      <c r="O383" s="30"/>
      <c r="P383" s="30"/>
      <c r="Q383" s="30"/>
    </row>
    <row r="384" spans="2:17" x14ac:dyDescent="0.25">
      <c r="B384" s="30"/>
      <c r="C384" s="30"/>
      <c r="D384" s="30"/>
      <c r="E384" s="30"/>
      <c r="F384" s="30"/>
      <c r="G384" s="30"/>
      <c r="H384" s="30"/>
      <c r="I384" s="30"/>
      <c r="J384" s="30"/>
      <c r="K384" s="30"/>
      <c r="L384" s="30"/>
      <c r="M384" s="30"/>
      <c r="N384" s="30"/>
      <c r="O384" s="30"/>
      <c r="P384" s="30"/>
      <c r="Q384" s="30"/>
    </row>
    <row r="385" spans="2:17" x14ac:dyDescent="0.25">
      <c r="B385" s="30"/>
      <c r="C385" s="30"/>
      <c r="D385" s="30"/>
      <c r="E385" s="30"/>
      <c r="F385" s="30"/>
      <c r="G385" s="30"/>
      <c r="H385" s="30"/>
      <c r="I385" s="30"/>
      <c r="J385" s="30"/>
      <c r="K385" s="30"/>
      <c r="L385" s="30"/>
      <c r="M385" s="30"/>
      <c r="N385" s="30"/>
      <c r="O385" s="30"/>
      <c r="P385" s="30"/>
      <c r="Q385" s="30"/>
    </row>
    <row r="386" spans="2:17" x14ac:dyDescent="0.25">
      <c r="B386" s="30"/>
      <c r="C386" s="30"/>
      <c r="D386" s="30"/>
      <c r="E386" s="30"/>
      <c r="F386" s="30"/>
      <c r="G386" s="30"/>
      <c r="H386" s="30"/>
      <c r="I386" s="30"/>
      <c r="J386" s="30"/>
      <c r="K386" s="30"/>
      <c r="L386" s="30"/>
      <c r="M386" s="30"/>
      <c r="N386" s="30"/>
      <c r="O386" s="30"/>
      <c r="P386" s="30"/>
      <c r="Q386" s="30"/>
    </row>
    <row r="387" spans="2:17" x14ac:dyDescent="0.25">
      <c r="B387" s="30"/>
      <c r="C387" s="30"/>
      <c r="D387" s="30"/>
      <c r="E387" s="30"/>
      <c r="F387" s="30"/>
      <c r="G387" s="30"/>
      <c r="H387" s="30"/>
      <c r="I387" s="30"/>
      <c r="J387" s="30"/>
      <c r="K387" s="30"/>
      <c r="L387" s="30"/>
      <c r="M387" s="30"/>
      <c r="N387" s="30"/>
      <c r="O387" s="30"/>
      <c r="P387" s="30"/>
      <c r="Q387" s="30"/>
    </row>
    <row r="388" spans="2:17" x14ac:dyDescent="0.25">
      <c r="B388" s="30"/>
      <c r="C388" s="30"/>
      <c r="D388" s="30"/>
      <c r="E388" s="30"/>
      <c r="F388" s="30"/>
      <c r="G388" s="30"/>
      <c r="H388" s="30"/>
      <c r="I388" s="30"/>
      <c r="J388" s="30"/>
      <c r="K388" s="30"/>
      <c r="L388" s="30"/>
      <c r="M388" s="30"/>
      <c r="N388" s="30"/>
      <c r="O388" s="30"/>
      <c r="P388" s="30"/>
      <c r="Q388" s="30"/>
    </row>
    <row r="389" spans="2:17" x14ac:dyDescent="0.25">
      <c r="B389" s="30"/>
      <c r="C389" s="30"/>
      <c r="D389" s="30"/>
      <c r="E389" s="30"/>
      <c r="F389" s="30"/>
      <c r="G389" s="30"/>
      <c r="H389" s="30"/>
      <c r="I389" s="30"/>
      <c r="J389" s="30"/>
      <c r="K389" s="30"/>
      <c r="L389" s="30"/>
      <c r="M389" s="30"/>
      <c r="N389" s="30"/>
      <c r="O389" s="30"/>
      <c r="P389" s="30"/>
      <c r="Q389" s="30"/>
    </row>
    <row r="390" spans="2:17" x14ac:dyDescent="0.25">
      <c r="B390" s="30"/>
      <c r="C390" s="30"/>
      <c r="D390" s="30"/>
      <c r="E390" s="30"/>
      <c r="F390" s="30"/>
      <c r="G390" s="30"/>
      <c r="H390" s="30"/>
      <c r="I390" s="30"/>
      <c r="J390" s="30"/>
      <c r="K390" s="30"/>
      <c r="L390" s="30"/>
      <c r="M390" s="30"/>
      <c r="N390" s="30"/>
      <c r="O390" s="30"/>
      <c r="P390" s="30"/>
      <c r="Q390" s="30"/>
    </row>
    <row r="391" spans="2:17" x14ac:dyDescent="0.25">
      <c r="B391" s="30"/>
      <c r="C391" s="30"/>
      <c r="D391" s="30"/>
      <c r="E391" s="30"/>
      <c r="F391" s="30"/>
      <c r="G391" s="30"/>
      <c r="H391" s="30"/>
      <c r="I391" s="30"/>
      <c r="J391" s="30"/>
      <c r="K391" s="30"/>
      <c r="L391" s="30"/>
      <c r="M391" s="30"/>
      <c r="N391" s="30"/>
      <c r="O391" s="30"/>
      <c r="P391" s="30"/>
      <c r="Q391" s="30"/>
    </row>
    <row r="392" spans="2:17" x14ac:dyDescent="0.25">
      <c r="B392" s="30"/>
      <c r="C392" s="30"/>
      <c r="D392" s="30"/>
      <c r="E392" s="30"/>
      <c r="F392" s="30"/>
      <c r="G392" s="30"/>
      <c r="H392" s="30"/>
      <c r="I392" s="30"/>
      <c r="J392" s="30"/>
      <c r="K392" s="30"/>
      <c r="L392" s="30"/>
      <c r="M392" s="30"/>
      <c r="N392" s="30"/>
      <c r="O392" s="30"/>
      <c r="P392" s="30"/>
      <c r="Q392" s="30"/>
    </row>
    <row r="393" spans="2:17" x14ac:dyDescent="0.25">
      <c r="B393" s="30"/>
      <c r="C393" s="30"/>
      <c r="D393" s="30"/>
      <c r="E393" s="30"/>
      <c r="F393" s="30"/>
      <c r="G393" s="30"/>
      <c r="H393" s="30"/>
      <c r="I393" s="30"/>
      <c r="J393" s="30"/>
      <c r="K393" s="30"/>
      <c r="L393" s="30"/>
      <c r="M393" s="30"/>
      <c r="N393" s="30"/>
      <c r="O393" s="30"/>
      <c r="P393" s="30"/>
      <c r="Q393" s="30"/>
    </row>
    <row r="394" spans="2:17" x14ac:dyDescent="0.25">
      <c r="B394" s="30"/>
      <c r="C394" s="30"/>
      <c r="D394" s="30"/>
      <c r="E394" s="30"/>
      <c r="F394" s="30"/>
      <c r="G394" s="30"/>
      <c r="H394" s="30"/>
      <c r="I394" s="30"/>
      <c r="J394" s="30"/>
      <c r="K394" s="30"/>
      <c r="L394" s="30"/>
      <c r="M394" s="30"/>
      <c r="N394" s="30"/>
      <c r="O394" s="30"/>
      <c r="P394" s="30"/>
      <c r="Q394" s="30"/>
    </row>
    <row r="395" spans="2:17" x14ac:dyDescent="0.25">
      <c r="B395" s="30"/>
      <c r="C395" s="30"/>
      <c r="D395" s="30"/>
      <c r="E395" s="30"/>
      <c r="F395" s="30"/>
      <c r="G395" s="30"/>
      <c r="H395" s="30"/>
      <c r="I395" s="30"/>
      <c r="J395" s="30"/>
      <c r="K395" s="30"/>
      <c r="L395" s="30"/>
      <c r="M395" s="30"/>
      <c r="N395" s="30"/>
      <c r="O395" s="30"/>
      <c r="P395" s="30"/>
      <c r="Q395" s="30"/>
    </row>
    <row r="396" spans="2:17" x14ac:dyDescent="0.25">
      <c r="B396" s="30"/>
      <c r="C396" s="30"/>
      <c r="D396" s="30"/>
      <c r="E396" s="30"/>
      <c r="F396" s="30"/>
      <c r="G396" s="30"/>
      <c r="H396" s="30"/>
      <c r="I396" s="30"/>
      <c r="J396" s="30"/>
      <c r="K396" s="30"/>
      <c r="L396" s="30"/>
      <c r="M396" s="30"/>
      <c r="N396" s="30"/>
      <c r="O396" s="30"/>
      <c r="P396" s="30"/>
      <c r="Q396" s="30"/>
    </row>
    <row r="397" spans="2:17" x14ac:dyDescent="0.25">
      <c r="B397" s="30"/>
      <c r="C397" s="30"/>
      <c r="D397" s="30"/>
      <c r="E397" s="30"/>
      <c r="F397" s="30"/>
      <c r="G397" s="30"/>
      <c r="H397" s="30"/>
      <c r="I397" s="30"/>
      <c r="J397" s="30"/>
      <c r="K397" s="30"/>
      <c r="L397" s="30"/>
      <c r="M397" s="30"/>
      <c r="N397" s="30"/>
      <c r="O397" s="30"/>
      <c r="P397" s="30"/>
      <c r="Q397" s="30"/>
    </row>
    <row r="398" spans="2:17" x14ac:dyDescent="0.25">
      <c r="B398" s="30"/>
      <c r="C398" s="30"/>
      <c r="D398" s="30"/>
      <c r="E398" s="30"/>
      <c r="F398" s="30"/>
      <c r="G398" s="30"/>
      <c r="H398" s="30"/>
      <c r="I398" s="30"/>
      <c r="J398" s="30"/>
      <c r="K398" s="30"/>
      <c r="L398" s="30"/>
      <c r="M398" s="30"/>
      <c r="N398" s="30"/>
      <c r="O398" s="30"/>
      <c r="P398" s="30"/>
      <c r="Q398" s="30"/>
    </row>
    <row r="399" spans="2:17" x14ac:dyDescent="0.25">
      <c r="B399" s="30"/>
      <c r="C399" s="30"/>
      <c r="D399" s="30"/>
      <c r="E399" s="30"/>
      <c r="F399" s="30"/>
      <c r="G399" s="30"/>
      <c r="H399" s="30"/>
      <c r="I399" s="30"/>
      <c r="J399" s="30"/>
      <c r="K399" s="30"/>
      <c r="L399" s="30"/>
      <c r="M399" s="30"/>
      <c r="N399" s="30"/>
      <c r="O399" s="30"/>
      <c r="P399" s="30"/>
      <c r="Q399" s="30"/>
    </row>
    <row r="400" spans="2:17" x14ac:dyDescent="0.25">
      <c r="B400" s="30"/>
      <c r="C400" s="30"/>
      <c r="D400" s="30"/>
      <c r="E400" s="30"/>
      <c r="F400" s="30"/>
      <c r="G400" s="30"/>
      <c r="H400" s="30"/>
      <c r="I400" s="30"/>
      <c r="J400" s="30"/>
      <c r="K400" s="30"/>
      <c r="L400" s="30"/>
      <c r="M400" s="30"/>
      <c r="N400" s="30"/>
      <c r="O400" s="30"/>
      <c r="P400" s="30"/>
      <c r="Q400" s="30"/>
    </row>
    <row r="401" spans="2:17" x14ac:dyDescent="0.25">
      <c r="B401" s="30"/>
      <c r="C401" s="30"/>
      <c r="D401" s="30"/>
      <c r="E401" s="30"/>
      <c r="F401" s="30"/>
      <c r="G401" s="30"/>
      <c r="H401" s="30"/>
      <c r="I401" s="30"/>
      <c r="J401" s="30"/>
      <c r="K401" s="30"/>
      <c r="L401" s="30"/>
      <c r="M401" s="30"/>
      <c r="N401" s="30"/>
      <c r="O401" s="30"/>
      <c r="P401" s="30"/>
      <c r="Q401" s="30"/>
    </row>
    <row r="402" spans="2:17" x14ac:dyDescent="0.25">
      <c r="B402" s="30"/>
      <c r="C402" s="30"/>
      <c r="D402" s="30"/>
      <c r="E402" s="30"/>
      <c r="F402" s="30"/>
      <c r="G402" s="30"/>
      <c r="H402" s="30"/>
      <c r="I402" s="30"/>
      <c r="J402" s="30"/>
      <c r="K402" s="30"/>
      <c r="L402" s="30"/>
      <c r="M402" s="30"/>
      <c r="N402" s="30"/>
      <c r="O402" s="30"/>
      <c r="P402" s="30"/>
      <c r="Q402" s="30"/>
    </row>
    <row r="403" spans="2:17" x14ac:dyDescent="0.25">
      <c r="B403" s="30"/>
      <c r="C403" s="30"/>
      <c r="D403" s="30"/>
      <c r="E403" s="30"/>
      <c r="F403" s="30"/>
      <c r="G403" s="30"/>
      <c r="H403" s="30"/>
      <c r="I403" s="30"/>
      <c r="J403" s="30"/>
      <c r="K403" s="30"/>
      <c r="L403" s="30"/>
      <c r="M403" s="30"/>
      <c r="N403" s="30"/>
      <c r="O403" s="30"/>
      <c r="P403" s="30"/>
      <c r="Q403" s="30"/>
    </row>
    <row r="404" spans="2:17" x14ac:dyDescent="0.25">
      <c r="B404" s="30"/>
      <c r="C404" s="30"/>
      <c r="D404" s="30"/>
      <c r="E404" s="30"/>
      <c r="F404" s="30"/>
      <c r="G404" s="30"/>
      <c r="H404" s="30"/>
      <c r="I404" s="30"/>
      <c r="J404" s="30"/>
      <c r="K404" s="30"/>
      <c r="L404" s="30"/>
      <c r="M404" s="30"/>
      <c r="N404" s="30"/>
      <c r="O404" s="30"/>
      <c r="P404" s="30"/>
      <c r="Q404" s="30"/>
    </row>
    <row r="405" spans="2:17" x14ac:dyDescent="0.25">
      <c r="B405" s="30"/>
      <c r="C405" s="30"/>
      <c r="D405" s="30"/>
      <c r="E405" s="30"/>
      <c r="F405" s="30"/>
      <c r="G405" s="30"/>
      <c r="H405" s="30"/>
      <c r="I405" s="30"/>
      <c r="J405" s="30"/>
      <c r="K405" s="30"/>
      <c r="L405" s="30"/>
      <c r="M405" s="30"/>
      <c r="N405" s="30"/>
      <c r="O405" s="30"/>
      <c r="P405" s="30"/>
      <c r="Q405" s="30"/>
    </row>
    <row r="406" spans="2:17" x14ac:dyDescent="0.25">
      <c r="B406" s="30"/>
      <c r="C406" s="30"/>
      <c r="D406" s="30"/>
      <c r="E406" s="30"/>
      <c r="F406" s="30"/>
      <c r="G406" s="30"/>
      <c r="H406" s="30"/>
      <c r="I406" s="30"/>
      <c r="J406" s="30"/>
      <c r="K406" s="30"/>
      <c r="L406" s="30"/>
      <c r="M406" s="30"/>
      <c r="N406" s="30"/>
      <c r="O406" s="30"/>
      <c r="P406" s="30"/>
      <c r="Q406" s="30"/>
    </row>
    <row r="407" spans="2:17" x14ac:dyDescent="0.25">
      <c r="B407" s="30"/>
      <c r="C407" s="30"/>
      <c r="D407" s="30"/>
      <c r="E407" s="30"/>
      <c r="F407" s="30"/>
      <c r="G407" s="30"/>
      <c r="H407" s="30"/>
      <c r="I407" s="30"/>
      <c r="J407" s="30"/>
      <c r="K407" s="30"/>
      <c r="L407" s="30"/>
      <c r="M407" s="30"/>
      <c r="N407" s="30"/>
      <c r="O407" s="30"/>
      <c r="P407" s="30"/>
      <c r="Q407" s="30"/>
    </row>
    <row r="408" spans="2:17" x14ac:dyDescent="0.25">
      <c r="B408" s="30"/>
      <c r="C408" s="30"/>
      <c r="D408" s="30"/>
      <c r="E408" s="30"/>
      <c r="F408" s="30"/>
      <c r="G408" s="30"/>
      <c r="H408" s="30"/>
      <c r="I408" s="30"/>
      <c r="J408" s="30"/>
      <c r="K408" s="30"/>
      <c r="L408" s="30"/>
      <c r="M408" s="30"/>
      <c r="N408" s="30"/>
      <c r="O408" s="30"/>
      <c r="P408" s="30"/>
      <c r="Q408" s="30"/>
    </row>
    <row r="409" spans="2:17" x14ac:dyDescent="0.25">
      <c r="B409" s="30"/>
      <c r="C409" s="30"/>
      <c r="D409" s="30"/>
      <c r="E409" s="30"/>
      <c r="F409" s="30"/>
      <c r="G409" s="30"/>
      <c r="H409" s="30"/>
      <c r="I409" s="30"/>
      <c r="J409" s="30"/>
      <c r="K409" s="30"/>
      <c r="L409" s="30"/>
      <c r="M409" s="30"/>
      <c r="N409" s="30"/>
      <c r="O409" s="30"/>
      <c r="P409" s="30"/>
      <c r="Q409" s="30"/>
    </row>
    <row r="410" spans="2:17" x14ac:dyDescent="0.25">
      <c r="B410" s="30"/>
      <c r="C410" s="30"/>
      <c r="D410" s="30"/>
      <c r="E410" s="30"/>
      <c r="F410" s="30"/>
      <c r="G410" s="30"/>
      <c r="H410" s="30"/>
      <c r="I410" s="30"/>
      <c r="J410" s="30"/>
      <c r="K410" s="30"/>
      <c r="L410" s="30"/>
      <c r="M410" s="30"/>
      <c r="N410" s="30"/>
      <c r="O410" s="30"/>
      <c r="P410" s="30"/>
      <c r="Q410" s="30"/>
    </row>
    <row r="411" spans="2:17" x14ac:dyDescent="0.25">
      <c r="B411" s="30"/>
      <c r="C411" s="30"/>
      <c r="D411" s="30"/>
      <c r="E411" s="30"/>
      <c r="F411" s="30"/>
      <c r="G411" s="30"/>
      <c r="H411" s="30"/>
      <c r="I411" s="30"/>
      <c r="J411" s="30"/>
      <c r="K411" s="30"/>
      <c r="L411" s="30"/>
      <c r="M411" s="30"/>
      <c r="N411" s="30"/>
      <c r="O411" s="30"/>
      <c r="P411" s="30"/>
      <c r="Q411" s="30"/>
    </row>
    <row r="412" spans="2:17" x14ac:dyDescent="0.25">
      <c r="B412" s="30"/>
      <c r="C412" s="30"/>
      <c r="D412" s="30"/>
      <c r="E412" s="30"/>
      <c r="F412" s="30"/>
      <c r="G412" s="30"/>
      <c r="H412" s="30"/>
      <c r="I412" s="30"/>
      <c r="J412" s="30"/>
      <c r="K412" s="30"/>
      <c r="L412" s="30"/>
      <c r="M412" s="30"/>
      <c r="N412" s="30"/>
      <c r="O412" s="30"/>
      <c r="P412" s="30"/>
      <c r="Q412" s="30"/>
    </row>
    <row r="413" spans="2:17" x14ac:dyDescent="0.25">
      <c r="B413" s="30"/>
      <c r="C413" s="30"/>
      <c r="D413" s="30"/>
      <c r="E413" s="30"/>
      <c r="F413" s="30"/>
      <c r="G413" s="30"/>
      <c r="H413" s="30"/>
      <c r="I413" s="30"/>
      <c r="J413" s="30"/>
      <c r="K413" s="30"/>
      <c r="L413" s="30"/>
      <c r="M413" s="30"/>
      <c r="N413" s="30"/>
      <c r="O413" s="30"/>
      <c r="P413" s="30"/>
      <c r="Q413" s="30"/>
    </row>
    <row r="414" spans="2:17" x14ac:dyDescent="0.25">
      <c r="B414" s="30"/>
      <c r="C414" s="30"/>
      <c r="D414" s="30"/>
      <c r="E414" s="30"/>
      <c r="F414" s="30"/>
      <c r="G414" s="30"/>
      <c r="H414" s="30"/>
      <c r="I414" s="30"/>
      <c r="J414" s="30"/>
      <c r="K414" s="30"/>
      <c r="L414" s="30"/>
      <c r="M414" s="30"/>
      <c r="N414" s="30"/>
      <c r="O414" s="30"/>
      <c r="P414" s="30"/>
      <c r="Q414" s="30"/>
    </row>
    <row r="415" spans="2:17" x14ac:dyDescent="0.25">
      <c r="B415" s="30"/>
      <c r="C415" s="30"/>
      <c r="D415" s="30"/>
      <c r="E415" s="30"/>
      <c r="F415" s="30"/>
      <c r="G415" s="30"/>
      <c r="H415" s="30"/>
      <c r="I415" s="30"/>
      <c r="J415" s="30"/>
      <c r="K415" s="30"/>
      <c r="L415" s="30"/>
      <c r="M415" s="30"/>
      <c r="N415" s="30"/>
      <c r="O415" s="30"/>
      <c r="P415" s="30"/>
      <c r="Q415" s="30"/>
    </row>
    <row r="416" spans="2:17" x14ac:dyDescent="0.25">
      <c r="B416" s="30"/>
      <c r="C416" s="30"/>
      <c r="D416" s="30"/>
      <c r="E416" s="30"/>
      <c r="F416" s="30"/>
      <c r="G416" s="30"/>
      <c r="H416" s="30"/>
      <c r="I416" s="30"/>
      <c r="J416" s="30"/>
      <c r="K416" s="30"/>
      <c r="L416" s="30"/>
      <c r="M416" s="30"/>
      <c r="N416" s="30"/>
      <c r="O416" s="30"/>
      <c r="P416" s="30"/>
      <c r="Q416" s="30"/>
    </row>
    <row r="417" spans="2:17" x14ac:dyDescent="0.25">
      <c r="B417" s="30"/>
      <c r="C417" s="30"/>
      <c r="D417" s="30"/>
      <c r="E417" s="30"/>
      <c r="F417" s="30"/>
      <c r="G417" s="30"/>
      <c r="H417" s="30"/>
      <c r="I417" s="30"/>
      <c r="J417" s="30"/>
      <c r="K417" s="30"/>
      <c r="L417" s="30"/>
      <c r="M417" s="30"/>
      <c r="N417" s="30"/>
      <c r="O417" s="30"/>
      <c r="P417" s="30"/>
      <c r="Q417" s="30"/>
    </row>
    <row r="418" spans="2:17" x14ac:dyDescent="0.25">
      <c r="B418" s="30"/>
      <c r="C418" s="30"/>
      <c r="D418" s="30"/>
      <c r="E418" s="30"/>
      <c r="F418" s="30"/>
      <c r="G418" s="30"/>
      <c r="H418" s="30"/>
      <c r="I418" s="30"/>
      <c r="J418" s="30"/>
      <c r="K418" s="30"/>
      <c r="L418" s="30"/>
      <c r="M418" s="30"/>
      <c r="N418" s="30"/>
      <c r="O418" s="30"/>
      <c r="P418" s="30"/>
      <c r="Q418" s="30"/>
    </row>
    <row r="419" spans="2:17" x14ac:dyDescent="0.25">
      <c r="B419" s="30"/>
      <c r="C419" s="30"/>
      <c r="D419" s="30"/>
      <c r="E419" s="30"/>
      <c r="F419" s="30"/>
      <c r="G419" s="30"/>
      <c r="H419" s="30"/>
      <c r="I419" s="30"/>
      <c r="J419" s="30"/>
      <c r="K419" s="30"/>
      <c r="L419" s="30"/>
      <c r="M419" s="30"/>
      <c r="N419" s="30"/>
      <c r="O419" s="30"/>
      <c r="P419" s="30"/>
      <c r="Q419" s="30"/>
    </row>
    <row r="420" spans="2:17" x14ac:dyDescent="0.25">
      <c r="B420" s="30"/>
      <c r="C420" s="30"/>
      <c r="D420" s="30"/>
      <c r="E420" s="30"/>
      <c r="F420" s="30"/>
      <c r="G420" s="30"/>
      <c r="H420" s="30"/>
      <c r="I420" s="30"/>
      <c r="J420" s="30"/>
      <c r="K420" s="30"/>
      <c r="L420" s="30"/>
      <c r="M420" s="30"/>
      <c r="N420" s="30"/>
      <c r="O420" s="30"/>
      <c r="P420" s="30"/>
      <c r="Q420" s="30"/>
    </row>
    <row r="421" spans="2:17" x14ac:dyDescent="0.25">
      <c r="B421" s="30"/>
      <c r="C421" s="30"/>
      <c r="D421" s="30"/>
      <c r="E421" s="30"/>
      <c r="F421" s="30"/>
      <c r="G421" s="30"/>
      <c r="H421" s="30"/>
      <c r="I421" s="30"/>
      <c r="J421" s="30"/>
      <c r="K421" s="30"/>
      <c r="L421" s="30"/>
      <c r="M421" s="30"/>
      <c r="N421" s="30"/>
      <c r="O421" s="30"/>
      <c r="P421" s="30"/>
      <c r="Q421" s="30"/>
    </row>
    <row r="422" spans="2:17" x14ac:dyDescent="0.25">
      <c r="B422" s="30"/>
      <c r="C422" s="30"/>
      <c r="D422" s="30"/>
      <c r="E422" s="30"/>
      <c r="F422" s="30"/>
      <c r="G422" s="30"/>
      <c r="H422" s="30"/>
      <c r="I422" s="30"/>
      <c r="J422" s="30"/>
      <c r="K422" s="30"/>
      <c r="L422" s="30"/>
      <c r="M422" s="30"/>
      <c r="N422" s="30"/>
      <c r="O422" s="30"/>
      <c r="P422" s="30"/>
      <c r="Q422" s="30"/>
    </row>
    <row r="423" spans="2:17" x14ac:dyDescent="0.25">
      <c r="B423" s="30"/>
      <c r="C423" s="30"/>
      <c r="D423" s="30"/>
      <c r="E423" s="30"/>
      <c r="F423" s="30"/>
      <c r="G423" s="30"/>
      <c r="H423" s="30"/>
      <c r="I423" s="30"/>
      <c r="J423" s="30"/>
      <c r="K423" s="30"/>
      <c r="L423" s="30"/>
      <c r="M423" s="30"/>
      <c r="N423" s="30"/>
      <c r="O423" s="30"/>
      <c r="P423" s="30"/>
      <c r="Q423" s="30"/>
    </row>
    <row r="424" spans="2:17" x14ac:dyDescent="0.25">
      <c r="B424" s="30"/>
      <c r="C424" s="30"/>
      <c r="D424" s="30"/>
      <c r="E424" s="30"/>
      <c r="F424" s="30"/>
      <c r="G424" s="30"/>
      <c r="H424" s="30"/>
      <c r="I424" s="30"/>
      <c r="J424" s="30"/>
      <c r="K424" s="30"/>
      <c r="L424" s="30"/>
      <c r="M424" s="30"/>
      <c r="N424" s="30"/>
      <c r="O424" s="30"/>
      <c r="P424" s="30"/>
      <c r="Q424" s="30"/>
    </row>
    <row r="425" spans="2:17" x14ac:dyDescent="0.25">
      <c r="B425" s="30"/>
      <c r="C425" s="30"/>
      <c r="D425" s="30"/>
      <c r="E425" s="30"/>
      <c r="F425" s="30"/>
      <c r="G425" s="30"/>
      <c r="H425" s="30"/>
      <c r="I425" s="30"/>
      <c r="J425" s="30"/>
      <c r="K425" s="30"/>
      <c r="L425" s="30"/>
      <c r="M425" s="30"/>
      <c r="N425" s="30"/>
      <c r="O425" s="30"/>
      <c r="P425" s="30"/>
      <c r="Q425" s="30"/>
    </row>
    <row r="426" spans="2:17" x14ac:dyDescent="0.25">
      <c r="B426" s="30"/>
      <c r="C426" s="30"/>
      <c r="D426" s="30"/>
      <c r="E426" s="30"/>
      <c r="F426" s="30"/>
      <c r="G426" s="30"/>
      <c r="H426" s="30"/>
      <c r="I426" s="30"/>
      <c r="J426" s="30"/>
      <c r="K426" s="30"/>
      <c r="L426" s="30"/>
      <c r="M426" s="30"/>
      <c r="N426" s="30"/>
      <c r="O426" s="30"/>
      <c r="P426" s="30"/>
      <c r="Q426" s="30"/>
    </row>
    <row r="427" spans="2:17" x14ac:dyDescent="0.25">
      <c r="B427" s="30"/>
      <c r="C427" s="30"/>
      <c r="D427" s="30"/>
      <c r="E427" s="30"/>
      <c r="F427" s="30"/>
      <c r="G427" s="30"/>
      <c r="H427" s="30"/>
      <c r="I427" s="30"/>
      <c r="J427" s="30"/>
      <c r="K427" s="30"/>
      <c r="L427" s="30"/>
      <c r="M427" s="30"/>
      <c r="N427" s="30"/>
      <c r="O427" s="30"/>
      <c r="P427" s="30"/>
      <c r="Q427" s="30"/>
    </row>
    <row r="428" spans="2:17" x14ac:dyDescent="0.25">
      <c r="B428" s="30"/>
      <c r="C428" s="30"/>
      <c r="D428" s="30"/>
      <c r="E428" s="30"/>
      <c r="F428" s="30"/>
      <c r="G428" s="30"/>
      <c r="H428" s="30"/>
      <c r="I428" s="30"/>
      <c r="J428" s="30"/>
      <c r="K428" s="30"/>
      <c r="L428" s="30"/>
      <c r="M428" s="30"/>
      <c r="N428" s="30"/>
      <c r="O428" s="30"/>
      <c r="P428" s="30"/>
      <c r="Q428" s="30"/>
    </row>
    <row r="429" spans="2:17" x14ac:dyDescent="0.25">
      <c r="B429" s="30"/>
      <c r="C429" s="30"/>
      <c r="D429" s="30"/>
      <c r="E429" s="30"/>
      <c r="F429" s="30"/>
      <c r="G429" s="30"/>
      <c r="H429" s="30"/>
      <c r="I429" s="30"/>
      <c r="J429" s="30"/>
      <c r="K429" s="30"/>
      <c r="L429" s="30"/>
      <c r="M429" s="30"/>
      <c r="N429" s="30"/>
      <c r="O429" s="30"/>
      <c r="P429" s="30"/>
      <c r="Q429" s="30"/>
    </row>
    <row r="430" spans="2:17" x14ac:dyDescent="0.25">
      <c r="B430" s="30"/>
      <c r="C430" s="30"/>
      <c r="D430" s="30"/>
      <c r="E430" s="30"/>
      <c r="F430" s="30"/>
      <c r="G430" s="30"/>
      <c r="H430" s="30"/>
      <c r="I430" s="30"/>
      <c r="J430" s="30"/>
      <c r="K430" s="30"/>
      <c r="L430" s="30"/>
      <c r="M430" s="30"/>
      <c r="N430" s="30"/>
      <c r="O430" s="30"/>
      <c r="P430" s="30"/>
      <c r="Q430" s="30"/>
    </row>
    <row r="431" spans="2:17" x14ac:dyDescent="0.25">
      <c r="B431" s="30"/>
      <c r="C431" s="30"/>
      <c r="D431" s="30"/>
      <c r="E431" s="30"/>
      <c r="F431" s="30"/>
      <c r="G431" s="30"/>
      <c r="H431" s="30"/>
      <c r="I431" s="30"/>
      <c r="J431" s="30"/>
      <c r="K431" s="30"/>
      <c r="L431" s="30"/>
      <c r="M431" s="30"/>
      <c r="N431" s="30"/>
      <c r="O431" s="30"/>
      <c r="P431" s="30"/>
      <c r="Q431" s="30"/>
    </row>
    <row r="432" spans="2:17" x14ac:dyDescent="0.25">
      <c r="B432" s="30"/>
      <c r="C432" s="30"/>
      <c r="D432" s="30"/>
      <c r="E432" s="30"/>
      <c r="F432" s="30"/>
      <c r="G432" s="30"/>
      <c r="H432" s="30"/>
      <c r="I432" s="30"/>
      <c r="J432" s="30"/>
      <c r="K432" s="30"/>
      <c r="L432" s="30"/>
      <c r="M432" s="30"/>
      <c r="N432" s="30"/>
      <c r="O432" s="30"/>
      <c r="P432" s="30"/>
      <c r="Q432" s="30"/>
    </row>
    <row r="433" spans="2:17" x14ac:dyDescent="0.25">
      <c r="B433" s="30"/>
      <c r="C433" s="30"/>
      <c r="D433" s="30"/>
      <c r="E433" s="30"/>
      <c r="F433" s="30"/>
      <c r="G433" s="30"/>
      <c r="H433" s="30"/>
      <c r="I433" s="30"/>
      <c r="J433" s="30"/>
      <c r="K433" s="30"/>
      <c r="L433" s="30"/>
      <c r="M433" s="30"/>
      <c r="N433" s="30"/>
      <c r="O433" s="30"/>
      <c r="P433" s="30"/>
      <c r="Q433" s="30"/>
    </row>
    <row r="434" spans="2:17" x14ac:dyDescent="0.25">
      <c r="B434" s="30"/>
      <c r="C434" s="30"/>
      <c r="D434" s="30"/>
      <c r="E434" s="30"/>
      <c r="F434" s="30"/>
      <c r="G434" s="30"/>
      <c r="H434" s="30"/>
      <c r="I434" s="30"/>
      <c r="J434" s="30"/>
      <c r="K434" s="30"/>
      <c r="L434" s="30"/>
      <c r="M434" s="30"/>
      <c r="N434" s="30"/>
      <c r="O434" s="30"/>
      <c r="P434" s="30"/>
      <c r="Q434" s="30"/>
    </row>
    <row r="435" spans="2:17" x14ac:dyDescent="0.25">
      <c r="B435" s="30"/>
      <c r="C435" s="30"/>
      <c r="D435" s="30"/>
      <c r="E435" s="30"/>
      <c r="F435" s="30"/>
      <c r="G435" s="30"/>
      <c r="H435" s="30"/>
      <c r="I435" s="30"/>
      <c r="J435" s="30"/>
      <c r="K435" s="30"/>
      <c r="L435" s="30"/>
      <c r="M435" s="30"/>
      <c r="N435" s="30"/>
      <c r="O435" s="30"/>
      <c r="P435" s="30"/>
      <c r="Q435" s="30"/>
    </row>
    <row r="436" spans="2:17" x14ac:dyDescent="0.25">
      <c r="B436" s="30"/>
      <c r="C436" s="30"/>
      <c r="D436" s="30"/>
      <c r="E436" s="30"/>
      <c r="F436" s="30"/>
      <c r="G436" s="30"/>
      <c r="H436" s="30"/>
      <c r="I436" s="30"/>
      <c r="J436" s="30"/>
      <c r="K436" s="30"/>
      <c r="L436" s="30"/>
      <c r="M436" s="30"/>
      <c r="N436" s="30"/>
      <c r="O436" s="30"/>
      <c r="P436" s="30"/>
      <c r="Q436" s="30"/>
    </row>
    <row r="437" spans="2:17" x14ac:dyDescent="0.25">
      <c r="B437" s="30"/>
      <c r="C437" s="30"/>
      <c r="D437" s="30"/>
      <c r="E437" s="30"/>
      <c r="F437" s="30"/>
      <c r="G437" s="30"/>
      <c r="H437" s="30"/>
      <c r="I437" s="30"/>
      <c r="J437" s="30"/>
      <c r="K437" s="30"/>
      <c r="L437" s="30"/>
      <c r="M437" s="30"/>
      <c r="N437" s="30"/>
      <c r="O437" s="30"/>
      <c r="P437" s="30"/>
      <c r="Q437" s="30"/>
    </row>
    <row r="438" spans="2:17" x14ac:dyDescent="0.25">
      <c r="B438" s="30"/>
      <c r="C438" s="30"/>
      <c r="D438" s="30"/>
      <c r="E438" s="30"/>
      <c r="F438" s="30"/>
      <c r="G438" s="30"/>
      <c r="H438" s="30"/>
      <c r="I438" s="30"/>
      <c r="J438" s="30"/>
      <c r="K438" s="30"/>
      <c r="L438" s="30"/>
      <c r="M438" s="30"/>
      <c r="N438" s="30"/>
      <c r="O438" s="30"/>
      <c r="P438" s="30"/>
      <c r="Q438" s="30"/>
    </row>
    <row r="439" spans="2:17" x14ac:dyDescent="0.25">
      <c r="B439" s="30"/>
      <c r="C439" s="30"/>
      <c r="D439" s="30"/>
      <c r="E439" s="30"/>
      <c r="F439" s="30"/>
      <c r="G439" s="30"/>
      <c r="H439" s="30"/>
      <c r="I439" s="30"/>
      <c r="J439" s="30"/>
      <c r="K439" s="30"/>
      <c r="L439" s="30"/>
      <c r="M439" s="30"/>
      <c r="N439" s="30"/>
      <c r="O439" s="30"/>
      <c r="P439" s="30"/>
      <c r="Q439" s="30"/>
    </row>
    <row r="440" spans="2:17" x14ac:dyDescent="0.25">
      <c r="B440" s="30"/>
      <c r="C440" s="30"/>
      <c r="D440" s="30"/>
      <c r="E440" s="30"/>
      <c r="F440" s="30"/>
      <c r="G440" s="30"/>
      <c r="H440" s="30"/>
      <c r="I440" s="30"/>
      <c r="J440" s="30"/>
      <c r="K440" s="30"/>
      <c r="L440" s="30"/>
      <c r="M440" s="30"/>
      <c r="N440" s="30"/>
      <c r="O440" s="30"/>
      <c r="P440" s="30"/>
      <c r="Q440" s="30"/>
    </row>
    <row r="441" spans="2:17" x14ac:dyDescent="0.25">
      <c r="B441" s="30"/>
      <c r="C441" s="30"/>
      <c r="D441" s="30"/>
      <c r="E441" s="30"/>
      <c r="F441" s="30"/>
      <c r="G441" s="30"/>
      <c r="H441" s="30"/>
      <c r="I441" s="30"/>
      <c r="J441" s="30"/>
      <c r="K441" s="30"/>
      <c r="L441" s="30"/>
      <c r="M441" s="30"/>
      <c r="N441" s="30"/>
      <c r="O441" s="30"/>
      <c r="P441" s="30"/>
      <c r="Q441" s="30"/>
    </row>
    <row r="442" spans="2:17" x14ac:dyDescent="0.25">
      <c r="B442" s="30"/>
      <c r="C442" s="30"/>
      <c r="D442" s="30"/>
      <c r="E442" s="30"/>
      <c r="F442" s="30"/>
      <c r="G442" s="30"/>
      <c r="H442" s="30"/>
      <c r="I442" s="30"/>
      <c r="J442" s="30"/>
      <c r="K442" s="30"/>
      <c r="L442" s="30"/>
      <c r="M442" s="30"/>
      <c r="N442" s="30"/>
      <c r="O442" s="30"/>
      <c r="P442" s="30"/>
      <c r="Q442" s="30"/>
    </row>
    <row r="443" spans="2:17" x14ac:dyDescent="0.25">
      <c r="B443" s="30"/>
      <c r="C443" s="30"/>
      <c r="D443" s="30"/>
      <c r="E443" s="30"/>
      <c r="F443" s="30"/>
      <c r="G443" s="30"/>
      <c r="H443" s="30"/>
      <c r="I443" s="30"/>
      <c r="J443" s="30"/>
      <c r="K443" s="30"/>
      <c r="L443" s="30"/>
      <c r="M443" s="30"/>
      <c r="N443" s="30"/>
      <c r="O443" s="30"/>
      <c r="P443" s="30"/>
      <c r="Q443" s="30"/>
    </row>
    <row r="444" spans="2:17" x14ac:dyDescent="0.25">
      <c r="B444" s="30"/>
      <c r="C444" s="30"/>
      <c r="D444" s="30"/>
      <c r="E444" s="30"/>
      <c r="F444" s="30"/>
      <c r="G444" s="30"/>
      <c r="H444" s="30"/>
      <c r="I444" s="30"/>
      <c r="J444" s="30"/>
      <c r="K444" s="30"/>
      <c r="L444" s="30"/>
      <c r="M444" s="30"/>
      <c r="N444" s="30"/>
      <c r="O444" s="30"/>
      <c r="P444" s="30"/>
      <c r="Q444" s="30"/>
    </row>
    <row r="445" spans="2:17" x14ac:dyDescent="0.25">
      <c r="B445" s="30"/>
      <c r="C445" s="30"/>
      <c r="D445" s="30"/>
      <c r="E445" s="30"/>
      <c r="F445" s="30"/>
      <c r="G445" s="30"/>
      <c r="H445" s="30"/>
      <c r="I445" s="30"/>
      <c r="J445" s="30"/>
      <c r="K445" s="30"/>
      <c r="L445" s="30"/>
      <c r="M445" s="30"/>
      <c r="N445" s="30"/>
      <c r="O445" s="30"/>
      <c r="P445" s="30"/>
      <c r="Q445" s="30"/>
    </row>
    <row r="446" spans="2:17" x14ac:dyDescent="0.25">
      <c r="B446" s="30"/>
      <c r="C446" s="30"/>
      <c r="D446" s="30"/>
      <c r="E446" s="30"/>
      <c r="F446" s="30"/>
      <c r="G446" s="30"/>
      <c r="H446" s="30"/>
      <c r="I446" s="30"/>
      <c r="J446" s="30"/>
      <c r="K446" s="30"/>
      <c r="L446" s="30"/>
      <c r="M446" s="30"/>
      <c r="N446" s="30"/>
      <c r="O446" s="30"/>
      <c r="P446" s="30"/>
      <c r="Q446" s="30"/>
    </row>
    <row r="447" spans="2:17" x14ac:dyDescent="0.25">
      <c r="B447" s="30"/>
      <c r="C447" s="30"/>
      <c r="D447" s="30"/>
      <c r="E447" s="30"/>
      <c r="F447" s="30"/>
      <c r="G447" s="30"/>
      <c r="H447" s="30"/>
      <c r="I447" s="30"/>
      <c r="J447" s="30"/>
      <c r="K447" s="30"/>
      <c r="L447" s="30"/>
      <c r="M447" s="30"/>
      <c r="N447" s="30"/>
      <c r="O447" s="30"/>
      <c r="P447" s="30"/>
      <c r="Q447" s="30"/>
    </row>
    <row r="448" spans="2:17" x14ac:dyDescent="0.25">
      <c r="B448" s="30"/>
      <c r="C448" s="30"/>
      <c r="D448" s="30"/>
      <c r="E448" s="30"/>
      <c r="F448" s="30"/>
      <c r="G448" s="30"/>
      <c r="H448" s="30"/>
      <c r="I448" s="30"/>
      <c r="J448" s="30"/>
      <c r="K448" s="30"/>
      <c r="L448" s="30"/>
      <c r="M448" s="30"/>
      <c r="N448" s="30"/>
      <c r="O448" s="30"/>
      <c r="P448" s="30"/>
      <c r="Q448" s="30"/>
    </row>
    <row r="449" spans="2:17" x14ac:dyDescent="0.25">
      <c r="B449" s="30"/>
      <c r="C449" s="30"/>
      <c r="D449" s="30"/>
      <c r="E449" s="30"/>
      <c r="F449" s="30"/>
      <c r="G449" s="30"/>
      <c r="H449" s="30"/>
      <c r="I449" s="30"/>
      <c r="J449" s="30"/>
      <c r="K449" s="30"/>
      <c r="L449" s="30"/>
      <c r="M449" s="30"/>
      <c r="N449" s="30"/>
      <c r="O449" s="30"/>
      <c r="P449" s="30"/>
      <c r="Q449" s="30"/>
    </row>
    <row r="450" spans="2:17" x14ac:dyDescent="0.25">
      <c r="B450" s="30"/>
      <c r="C450" s="30"/>
      <c r="D450" s="30"/>
      <c r="E450" s="30"/>
      <c r="F450" s="30"/>
      <c r="G450" s="30"/>
      <c r="H450" s="30"/>
      <c r="I450" s="30"/>
      <c r="J450" s="30"/>
      <c r="K450" s="30"/>
      <c r="L450" s="30"/>
      <c r="M450" s="30"/>
      <c r="N450" s="30"/>
      <c r="O450" s="30"/>
      <c r="P450" s="30"/>
      <c r="Q450" s="30"/>
    </row>
    <row r="451" spans="2:17" x14ac:dyDescent="0.25">
      <c r="B451" s="30"/>
      <c r="C451" s="30"/>
      <c r="D451" s="30"/>
      <c r="E451" s="30"/>
      <c r="F451" s="30"/>
      <c r="G451" s="30"/>
      <c r="H451" s="30"/>
      <c r="I451" s="30"/>
      <c r="J451" s="30"/>
      <c r="K451" s="30"/>
      <c r="L451" s="30"/>
      <c r="M451" s="30"/>
      <c r="N451" s="30"/>
      <c r="O451" s="30"/>
      <c r="P451" s="30"/>
      <c r="Q451" s="30"/>
    </row>
    <row r="452" spans="2:17" x14ac:dyDescent="0.25">
      <c r="B452" s="30"/>
      <c r="C452" s="30"/>
      <c r="D452" s="30"/>
      <c r="E452" s="30"/>
      <c r="F452" s="30"/>
      <c r="G452" s="30"/>
      <c r="H452" s="30"/>
      <c r="I452" s="30"/>
      <c r="J452" s="30"/>
      <c r="K452" s="30"/>
      <c r="L452" s="30"/>
      <c r="M452" s="30"/>
      <c r="N452" s="30"/>
      <c r="O452" s="30"/>
      <c r="P452" s="30"/>
      <c r="Q452" s="30"/>
    </row>
    <row r="453" spans="2:17" x14ac:dyDescent="0.25">
      <c r="B453" s="30"/>
      <c r="C453" s="30"/>
      <c r="D453" s="30"/>
      <c r="E453" s="30"/>
      <c r="F453" s="30"/>
      <c r="G453" s="30"/>
      <c r="H453" s="30"/>
      <c r="I453" s="30"/>
      <c r="J453" s="30"/>
      <c r="K453" s="30"/>
      <c r="L453" s="30"/>
      <c r="M453" s="30"/>
      <c r="N453" s="30"/>
      <c r="O453" s="30"/>
      <c r="P453" s="30"/>
      <c r="Q453" s="30"/>
    </row>
    <row r="454" spans="2:17" x14ac:dyDescent="0.25">
      <c r="B454" s="30"/>
      <c r="C454" s="30"/>
      <c r="D454" s="30"/>
      <c r="E454" s="30"/>
      <c r="F454" s="30"/>
      <c r="G454" s="30"/>
      <c r="H454" s="30"/>
      <c r="I454" s="30"/>
      <c r="J454" s="30"/>
      <c r="K454" s="30"/>
      <c r="L454" s="30"/>
      <c r="M454" s="30"/>
      <c r="N454" s="30"/>
      <c r="O454" s="30"/>
      <c r="P454" s="30"/>
      <c r="Q454" s="30"/>
    </row>
    <row r="455" spans="2:17" x14ac:dyDescent="0.25">
      <c r="B455" s="30"/>
      <c r="C455" s="30"/>
      <c r="D455" s="30"/>
      <c r="E455" s="30"/>
      <c r="F455" s="30"/>
      <c r="G455" s="30"/>
      <c r="H455" s="30"/>
      <c r="I455" s="30"/>
      <c r="J455" s="30"/>
      <c r="K455" s="30"/>
      <c r="L455" s="30"/>
      <c r="M455" s="30"/>
      <c r="N455" s="30"/>
      <c r="O455" s="30"/>
      <c r="P455" s="30"/>
      <c r="Q455" s="30"/>
    </row>
    <row r="456" spans="2:17" x14ac:dyDescent="0.25">
      <c r="B456" s="30"/>
      <c r="C456" s="30"/>
      <c r="D456" s="30"/>
      <c r="E456" s="30"/>
      <c r="F456" s="30"/>
      <c r="G456" s="30"/>
      <c r="H456" s="30"/>
      <c r="I456" s="30"/>
      <c r="J456" s="30"/>
      <c r="K456" s="30"/>
      <c r="L456" s="30"/>
      <c r="M456" s="30"/>
      <c r="N456" s="30"/>
      <c r="O456" s="30"/>
      <c r="P456" s="30"/>
      <c r="Q456" s="30"/>
    </row>
    <row r="457" spans="2:17" x14ac:dyDescent="0.25">
      <c r="B457" s="30"/>
      <c r="C457" s="30"/>
      <c r="D457" s="30"/>
      <c r="E457" s="30"/>
      <c r="F457" s="30"/>
      <c r="G457" s="30"/>
      <c r="H457" s="30"/>
      <c r="I457" s="30"/>
      <c r="J457" s="30"/>
      <c r="K457" s="30"/>
      <c r="L457" s="30"/>
      <c r="M457" s="30"/>
      <c r="N457" s="30"/>
      <c r="O457" s="30"/>
      <c r="P457" s="30"/>
      <c r="Q457" s="30"/>
    </row>
    <row r="458" spans="2:17" x14ac:dyDescent="0.25">
      <c r="B458" s="30"/>
      <c r="C458" s="30"/>
      <c r="D458" s="30"/>
      <c r="E458" s="30"/>
      <c r="F458" s="30"/>
      <c r="G458" s="30"/>
      <c r="H458" s="30"/>
      <c r="I458" s="30"/>
      <c r="J458" s="30"/>
      <c r="K458" s="30"/>
      <c r="L458" s="30"/>
      <c r="M458" s="30"/>
      <c r="N458" s="30"/>
      <c r="O458" s="30"/>
      <c r="P458" s="30"/>
      <c r="Q458" s="30"/>
    </row>
    <row r="459" spans="2:17" x14ac:dyDescent="0.25">
      <c r="B459" s="30"/>
      <c r="C459" s="30"/>
      <c r="D459" s="30"/>
      <c r="E459" s="30"/>
      <c r="F459" s="30"/>
      <c r="G459" s="30"/>
      <c r="H459" s="30"/>
      <c r="I459" s="30"/>
      <c r="J459" s="30"/>
      <c r="K459" s="30"/>
      <c r="L459" s="30"/>
      <c r="M459" s="30"/>
      <c r="N459" s="30"/>
      <c r="O459" s="30"/>
      <c r="P459" s="30"/>
      <c r="Q459" s="30"/>
    </row>
    <row r="460" spans="2:17" x14ac:dyDescent="0.25">
      <c r="B460" s="30"/>
      <c r="C460" s="30"/>
      <c r="D460" s="30"/>
      <c r="E460" s="30"/>
      <c r="F460" s="30"/>
      <c r="G460" s="30"/>
      <c r="H460" s="30"/>
      <c r="I460" s="30"/>
      <c r="J460" s="30"/>
      <c r="K460" s="30"/>
      <c r="L460" s="30"/>
      <c r="M460" s="30"/>
      <c r="N460" s="30"/>
      <c r="O460" s="30"/>
      <c r="P460" s="30"/>
      <c r="Q460" s="30"/>
    </row>
    <row r="461" spans="2:17" x14ac:dyDescent="0.25">
      <c r="B461" s="30"/>
      <c r="C461" s="30"/>
      <c r="D461" s="30"/>
      <c r="E461" s="30"/>
      <c r="F461" s="30"/>
      <c r="G461" s="30"/>
      <c r="H461" s="30"/>
      <c r="I461" s="30"/>
      <c r="J461" s="30"/>
      <c r="K461" s="30"/>
      <c r="L461" s="30"/>
      <c r="M461" s="30"/>
      <c r="N461" s="30"/>
      <c r="O461" s="30"/>
      <c r="P461" s="30"/>
      <c r="Q461" s="30"/>
    </row>
    <row r="462" spans="2:17" x14ac:dyDescent="0.25">
      <c r="B462" s="30"/>
      <c r="C462" s="30"/>
      <c r="D462" s="30"/>
      <c r="E462" s="30"/>
      <c r="F462" s="30"/>
      <c r="G462" s="30"/>
      <c r="H462" s="30"/>
      <c r="I462" s="30"/>
      <c r="J462" s="30"/>
      <c r="K462" s="30"/>
      <c r="L462" s="30"/>
      <c r="M462" s="30"/>
      <c r="N462" s="30"/>
      <c r="O462" s="30"/>
      <c r="P462" s="30"/>
      <c r="Q462" s="30"/>
    </row>
    <row r="463" spans="2:17" x14ac:dyDescent="0.25">
      <c r="B463" s="30"/>
      <c r="C463" s="30"/>
      <c r="D463" s="30"/>
      <c r="E463" s="30"/>
      <c r="F463" s="30"/>
      <c r="G463" s="30"/>
      <c r="H463" s="30"/>
      <c r="I463" s="30"/>
      <c r="J463" s="30"/>
      <c r="K463" s="30"/>
      <c r="L463" s="30"/>
      <c r="M463" s="30"/>
      <c r="N463" s="30"/>
      <c r="O463" s="30"/>
      <c r="P463" s="30"/>
      <c r="Q463" s="30"/>
    </row>
    <row r="464" spans="2:17" x14ac:dyDescent="0.25">
      <c r="B464" s="30"/>
      <c r="C464" s="30"/>
      <c r="D464" s="30"/>
      <c r="E464" s="30"/>
      <c r="F464" s="30"/>
      <c r="G464" s="30"/>
      <c r="H464" s="30"/>
      <c r="I464" s="30"/>
      <c r="J464" s="30"/>
      <c r="K464" s="30"/>
      <c r="L464" s="30"/>
      <c r="M464" s="30"/>
      <c r="N464" s="30"/>
      <c r="O464" s="30"/>
      <c r="P464" s="30"/>
      <c r="Q464" s="30"/>
    </row>
    <row r="465" spans="2:17" x14ac:dyDescent="0.25">
      <c r="B465" s="30"/>
      <c r="C465" s="30"/>
      <c r="D465" s="30"/>
      <c r="E465" s="30"/>
      <c r="F465" s="30"/>
      <c r="G465" s="30"/>
      <c r="H465" s="30"/>
      <c r="I465" s="30"/>
      <c r="J465" s="30"/>
      <c r="K465" s="30"/>
      <c r="L465" s="30"/>
      <c r="M465" s="30"/>
      <c r="N465" s="30"/>
      <c r="O465" s="30"/>
      <c r="P465" s="30"/>
      <c r="Q465" s="30"/>
    </row>
    <row r="466" spans="2:17" x14ac:dyDescent="0.25">
      <c r="B466" s="30"/>
      <c r="C466" s="30"/>
      <c r="D466" s="30"/>
      <c r="E466" s="30"/>
      <c r="F466" s="30"/>
      <c r="G466" s="30"/>
      <c r="H466" s="30"/>
      <c r="I466" s="30"/>
      <c r="J466" s="30"/>
      <c r="K466" s="30"/>
      <c r="L466" s="30"/>
      <c r="M466" s="30"/>
      <c r="N466" s="30"/>
      <c r="O466" s="30"/>
      <c r="P466" s="30"/>
      <c r="Q466" s="30"/>
    </row>
    <row r="467" spans="2:17" x14ac:dyDescent="0.25">
      <c r="B467" s="30"/>
      <c r="C467" s="30"/>
      <c r="D467" s="30"/>
      <c r="E467" s="30"/>
      <c r="F467" s="30"/>
      <c r="G467" s="30"/>
      <c r="H467" s="30"/>
      <c r="I467" s="30"/>
      <c r="J467" s="30"/>
      <c r="K467" s="30"/>
      <c r="L467" s="30"/>
      <c r="M467" s="30"/>
      <c r="N467" s="30"/>
      <c r="O467" s="30"/>
      <c r="P467" s="30"/>
      <c r="Q467" s="30"/>
    </row>
    <row r="468" spans="2:17" x14ac:dyDescent="0.25">
      <c r="B468" s="30"/>
      <c r="C468" s="30"/>
      <c r="D468" s="30"/>
      <c r="E468" s="30"/>
      <c r="F468" s="30"/>
      <c r="G468" s="30"/>
      <c r="H468" s="30"/>
      <c r="I468" s="30"/>
      <c r="J468" s="30"/>
      <c r="K468" s="30"/>
      <c r="L468" s="30"/>
      <c r="M468" s="30"/>
      <c r="N468" s="30"/>
      <c r="O468" s="30"/>
      <c r="P468" s="30"/>
      <c r="Q468" s="30"/>
    </row>
    <row r="469" spans="2:17" x14ac:dyDescent="0.25">
      <c r="B469" s="30"/>
      <c r="C469" s="30"/>
      <c r="D469" s="30"/>
      <c r="E469" s="30"/>
      <c r="F469" s="30"/>
      <c r="G469" s="30"/>
      <c r="H469" s="30"/>
      <c r="I469" s="30"/>
      <c r="J469" s="30"/>
      <c r="K469" s="30"/>
      <c r="L469" s="30"/>
      <c r="M469" s="30"/>
      <c r="N469" s="30"/>
      <c r="O469" s="30"/>
      <c r="P469" s="30"/>
      <c r="Q469" s="30"/>
    </row>
    <row r="470" spans="2:17" x14ac:dyDescent="0.25">
      <c r="B470" s="30"/>
      <c r="C470" s="30"/>
      <c r="D470" s="30"/>
      <c r="E470" s="30"/>
      <c r="F470" s="30"/>
      <c r="G470" s="30"/>
      <c r="H470" s="30"/>
      <c r="I470" s="30"/>
      <c r="J470" s="30"/>
      <c r="K470" s="30"/>
      <c r="L470" s="30"/>
      <c r="M470" s="30"/>
      <c r="N470" s="30"/>
      <c r="O470" s="30"/>
      <c r="P470" s="30"/>
      <c r="Q470" s="30"/>
    </row>
    <row r="471" spans="2:17" x14ac:dyDescent="0.25">
      <c r="B471" s="30"/>
      <c r="C471" s="30"/>
      <c r="D471" s="30"/>
      <c r="E471" s="30"/>
      <c r="F471" s="30"/>
      <c r="G471" s="30"/>
      <c r="H471" s="30"/>
      <c r="I471" s="30"/>
      <c r="J471" s="30"/>
      <c r="K471" s="30"/>
      <c r="L471" s="30"/>
      <c r="M471" s="30"/>
      <c r="N471" s="30"/>
      <c r="O471" s="30"/>
      <c r="P471" s="30"/>
      <c r="Q471" s="30"/>
    </row>
    <row r="472" spans="2:17" x14ac:dyDescent="0.25">
      <c r="B472" s="30"/>
      <c r="C472" s="30"/>
      <c r="D472" s="30"/>
      <c r="E472" s="30"/>
      <c r="F472" s="30"/>
      <c r="G472" s="30"/>
      <c r="H472" s="30"/>
      <c r="I472" s="30"/>
      <c r="J472" s="30"/>
      <c r="K472" s="30"/>
      <c r="L472" s="30"/>
      <c r="M472" s="30"/>
      <c r="N472" s="30"/>
      <c r="O472" s="30"/>
      <c r="P472" s="30"/>
      <c r="Q472" s="30"/>
    </row>
    <row r="473" spans="2:17" x14ac:dyDescent="0.25">
      <c r="B473" s="30"/>
      <c r="C473" s="30"/>
      <c r="D473" s="30"/>
      <c r="E473" s="30"/>
      <c r="F473" s="30"/>
      <c r="G473" s="30"/>
      <c r="H473" s="30"/>
      <c r="I473" s="30"/>
      <c r="J473" s="30"/>
      <c r="K473" s="30"/>
      <c r="L473" s="30"/>
      <c r="M473" s="30"/>
      <c r="N473" s="30"/>
      <c r="O473" s="30"/>
      <c r="P473" s="30"/>
      <c r="Q473" s="30"/>
    </row>
    <row r="474" spans="2:17" x14ac:dyDescent="0.25">
      <c r="B474" s="30"/>
      <c r="C474" s="30"/>
      <c r="D474" s="30"/>
      <c r="E474" s="30"/>
      <c r="F474" s="30"/>
      <c r="G474" s="30"/>
      <c r="H474" s="30"/>
      <c r="I474" s="30"/>
      <c r="J474" s="30"/>
      <c r="K474" s="30"/>
      <c r="L474" s="30"/>
      <c r="M474" s="30"/>
      <c r="N474" s="30"/>
      <c r="O474" s="30"/>
      <c r="P474" s="30"/>
      <c r="Q474" s="30"/>
    </row>
    <row r="475" spans="2:17" x14ac:dyDescent="0.25">
      <c r="B475" s="30"/>
      <c r="C475" s="30"/>
      <c r="D475" s="30"/>
      <c r="E475" s="30"/>
      <c r="F475" s="30"/>
      <c r="G475" s="30"/>
      <c r="H475" s="30"/>
      <c r="I475" s="30"/>
      <c r="J475" s="30"/>
      <c r="K475" s="30"/>
      <c r="L475" s="30"/>
      <c r="M475" s="30"/>
      <c r="N475" s="30"/>
      <c r="O475" s="30"/>
      <c r="P475" s="30"/>
      <c r="Q475" s="30"/>
    </row>
    <row r="476" spans="2:17" x14ac:dyDescent="0.25">
      <c r="B476" s="30"/>
      <c r="C476" s="30"/>
      <c r="D476" s="30"/>
      <c r="E476" s="30"/>
      <c r="F476" s="30"/>
      <c r="G476" s="30"/>
      <c r="H476" s="30"/>
      <c r="I476" s="30"/>
      <c r="J476" s="30"/>
      <c r="K476" s="30"/>
      <c r="L476" s="30"/>
      <c r="M476" s="30"/>
      <c r="N476" s="30"/>
      <c r="O476" s="30"/>
      <c r="P476" s="30"/>
      <c r="Q476" s="30"/>
    </row>
    <row r="477" spans="2:17" x14ac:dyDescent="0.25">
      <c r="B477" s="30"/>
      <c r="C477" s="30"/>
      <c r="D477" s="30"/>
      <c r="E477" s="30"/>
      <c r="F477" s="30"/>
      <c r="G477" s="30"/>
      <c r="H477" s="30"/>
      <c r="I477" s="30"/>
      <c r="J477" s="30"/>
      <c r="K477" s="30"/>
      <c r="L477" s="30"/>
      <c r="M477" s="30"/>
      <c r="N477" s="30"/>
      <c r="O477" s="30"/>
      <c r="P477" s="30"/>
      <c r="Q477" s="30"/>
    </row>
    <row r="478" spans="2:17" x14ac:dyDescent="0.25">
      <c r="B478" s="30"/>
      <c r="C478" s="30"/>
      <c r="D478" s="30"/>
      <c r="E478" s="30"/>
      <c r="F478" s="30"/>
      <c r="G478" s="30"/>
      <c r="H478" s="30"/>
      <c r="I478" s="30"/>
      <c r="J478" s="30"/>
      <c r="K478" s="30"/>
      <c r="L478" s="30"/>
      <c r="M478" s="30"/>
      <c r="N478" s="30"/>
      <c r="O478" s="30"/>
      <c r="P478" s="30"/>
      <c r="Q478" s="30"/>
    </row>
    <row r="479" spans="2:17" x14ac:dyDescent="0.25">
      <c r="B479" s="30"/>
      <c r="C479" s="30"/>
      <c r="D479" s="30"/>
      <c r="E479" s="30"/>
      <c r="F479" s="30"/>
      <c r="G479" s="30"/>
      <c r="H479" s="30"/>
      <c r="I479" s="30"/>
      <c r="J479" s="30"/>
      <c r="K479" s="30"/>
      <c r="L479" s="30"/>
      <c r="M479" s="30"/>
      <c r="N479" s="30"/>
      <c r="O479" s="30"/>
      <c r="P479" s="30"/>
      <c r="Q479" s="30"/>
    </row>
    <row r="480" spans="2:17" x14ac:dyDescent="0.25">
      <c r="B480" s="30"/>
      <c r="C480" s="30"/>
      <c r="D480" s="30"/>
      <c r="E480" s="30"/>
      <c r="F480" s="30"/>
      <c r="G480" s="30"/>
      <c r="H480" s="30"/>
      <c r="I480" s="30"/>
      <c r="J480" s="30"/>
      <c r="K480" s="30"/>
      <c r="L480" s="30"/>
      <c r="M480" s="30"/>
      <c r="N480" s="30"/>
      <c r="O480" s="30"/>
      <c r="P480" s="30"/>
      <c r="Q480" s="30"/>
    </row>
    <row r="481" spans="2:17" x14ac:dyDescent="0.25">
      <c r="B481" s="30"/>
      <c r="C481" s="30"/>
      <c r="D481" s="30"/>
      <c r="E481" s="30"/>
      <c r="F481" s="30"/>
      <c r="G481" s="30"/>
      <c r="H481" s="30"/>
      <c r="I481" s="30"/>
      <c r="J481" s="30"/>
      <c r="K481" s="30"/>
      <c r="L481" s="30"/>
      <c r="M481" s="30"/>
      <c r="N481" s="30"/>
      <c r="O481" s="30"/>
      <c r="P481" s="30"/>
      <c r="Q481" s="30"/>
    </row>
    <row r="482" spans="2:17" x14ac:dyDescent="0.25">
      <c r="B482" s="30"/>
      <c r="C482" s="30"/>
      <c r="D482" s="30"/>
      <c r="E482" s="30"/>
      <c r="F482" s="30"/>
      <c r="G482" s="30"/>
      <c r="H482" s="30"/>
      <c r="I482" s="30"/>
      <c r="J482" s="30"/>
      <c r="K482" s="30"/>
      <c r="L482" s="30"/>
      <c r="M482" s="30"/>
      <c r="N482" s="30"/>
      <c r="O482" s="30"/>
      <c r="P482" s="30"/>
      <c r="Q482" s="30"/>
    </row>
    <row r="483" spans="2:17" x14ac:dyDescent="0.25">
      <c r="B483" s="30"/>
      <c r="C483" s="30"/>
      <c r="D483" s="30"/>
      <c r="E483" s="30"/>
      <c r="F483" s="30"/>
      <c r="G483" s="30"/>
      <c r="H483" s="30"/>
      <c r="I483" s="30"/>
      <c r="J483" s="30"/>
      <c r="K483" s="30"/>
      <c r="L483" s="30"/>
      <c r="M483" s="30"/>
      <c r="N483" s="30"/>
      <c r="O483" s="30"/>
      <c r="P483" s="30"/>
      <c r="Q483" s="30"/>
    </row>
    <row r="484" spans="2:17" x14ac:dyDescent="0.25">
      <c r="B484" s="30"/>
      <c r="C484" s="30"/>
      <c r="D484" s="30"/>
      <c r="E484" s="30"/>
      <c r="F484" s="30"/>
      <c r="G484" s="30"/>
      <c r="H484" s="30"/>
      <c r="I484" s="30"/>
      <c r="J484" s="30"/>
      <c r="K484" s="30"/>
      <c r="L484" s="30"/>
      <c r="M484" s="30"/>
      <c r="N484" s="30"/>
      <c r="O484" s="30"/>
      <c r="P484" s="30"/>
      <c r="Q484" s="30"/>
    </row>
    <row r="485" spans="2:17" x14ac:dyDescent="0.25">
      <c r="B485" s="30"/>
      <c r="C485" s="30"/>
      <c r="D485" s="30"/>
      <c r="E485" s="30"/>
      <c r="F485" s="30"/>
      <c r="G485" s="30"/>
      <c r="H485" s="30"/>
      <c r="I485" s="30"/>
      <c r="J485" s="30"/>
      <c r="K485" s="30"/>
      <c r="L485" s="30"/>
      <c r="M485" s="30"/>
      <c r="N485" s="30"/>
      <c r="O485" s="30"/>
      <c r="P485" s="30"/>
      <c r="Q485" s="30"/>
    </row>
    <row r="486" spans="2:17" x14ac:dyDescent="0.25">
      <c r="B486" s="30"/>
      <c r="C486" s="30"/>
      <c r="D486" s="30"/>
      <c r="E486" s="30"/>
      <c r="F486" s="30"/>
      <c r="G486" s="30"/>
      <c r="H486" s="30"/>
      <c r="I486" s="30"/>
      <c r="J486" s="30"/>
      <c r="K486" s="30"/>
      <c r="L486" s="30"/>
      <c r="M486" s="30"/>
      <c r="N486" s="30"/>
      <c r="O486" s="30"/>
      <c r="P486" s="30"/>
      <c r="Q486" s="30"/>
    </row>
    <row r="487" spans="2:17" x14ac:dyDescent="0.25">
      <c r="B487" s="30"/>
      <c r="C487" s="30"/>
      <c r="D487" s="30"/>
      <c r="E487" s="30"/>
      <c r="F487" s="30"/>
      <c r="G487" s="30"/>
      <c r="H487" s="30"/>
      <c r="I487" s="30"/>
      <c r="J487" s="30"/>
      <c r="K487" s="30"/>
      <c r="L487" s="30"/>
      <c r="M487" s="30"/>
      <c r="N487" s="30"/>
      <c r="O487" s="30"/>
      <c r="P487" s="30"/>
      <c r="Q487" s="30"/>
    </row>
    <row r="488" spans="2:17" x14ac:dyDescent="0.25">
      <c r="B488" s="30"/>
      <c r="C488" s="30"/>
      <c r="D488" s="30"/>
      <c r="E488" s="30"/>
      <c r="F488" s="30"/>
      <c r="G488" s="30"/>
      <c r="H488" s="30"/>
      <c r="I488" s="30"/>
      <c r="J488" s="30"/>
      <c r="K488" s="30"/>
      <c r="L488" s="30"/>
      <c r="M488" s="30"/>
      <c r="N488" s="30"/>
      <c r="O488" s="30"/>
      <c r="P488" s="30"/>
      <c r="Q488" s="30"/>
    </row>
    <row r="489" spans="2:17" x14ac:dyDescent="0.25">
      <c r="B489" s="30"/>
      <c r="C489" s="30"/>
      <c r="D489" s="30"/>
      <c r="E489" s="30"/>
      <c r="F489" s="30"/>
      <c r="G489" s="30"/>
      <c r="H489" s="30"/>
      <c r="I489" s="30"/>
      <c r="J489" s="30"/>
      <c r="K489" s="30"/>
      <c r="L489" s="30"/>
      <c r="M489" s="30"/>
      <c r="N489" s="30"/>
      <c r="O489" s="30"/>
      <c r="P489" s="30"/>
      <c r="Q489" s="30"/>
    </row>
    <row r="490" spans="2:17" x14ac:dyDescent="0.25">
      <c r="B490" s="30"/>
      <c r="C490" s="30"/>
      <c r="D490" s="30"/>
      <c r="E490" s="30"/>
      <c r="F490" s="30"/>
      <c r="G490" s="30"/>
      <c r="H490" s="30"/>
      <c r="I490" s="30"/>
      <c r="J490" s="30"/>
      <c r="K490" s="30"/>
      <c r="L490" s="30"/>
      <c r="M490" s="30"/>
      <c r="N490" s="30"/>
      <c r="O490" s="30"/>
      <c r="P490" s="30"/>
      <c r="Q490" s="30"/>
    </row>
    <row r="491" spans="2:17" x14ac:dyDescent="0.25">
      <c r="B491" s="30"/>
      <c r="C491" s="30"/>
      <c r="D491" s="30"/>
      <c r="E491" s="30"/>
      <c r="F491" s="30"/>
      <c r="G491" s="30"/>
      <c r="H491" s="30"/>
      <c r="I491" s="30"/>
      <c r="J491" s="30"/>
      <c r="K491" s="30"/>
      <c r="L491" s="30"/>
      <c r="M491" s="30"/>
      <c r="N491" s="30"/>
      <c r="O491" s="30"/>
      <c r="P491" s="30"/>
      <c r="Q491" s="30"/>
    </row>
    <row r="492" spans="2:17" x14ac:dyDescent="0.25">
      <c r="B492" s="30"/>
      <c r="C492" s="30"/>
      <c r="D492" s="30"/>
      <c r="E492" s="30"/>
      <c r="F492" s="30"/>
      <c r="G492" s="30"/>
      <c r="H492" s="30"/>
      <c r="I492" s="30"/>
      <c r="J492" s="30"/>
      <c r="K492" s="30"/>
      <c r="L492" s="30"/>
      <c r="M492" s="30"/>
      <c r="N492" s="30"/>
      <c r="O492" s="30"/>
      <c r="P492" s="30"/>
      <c r="Q492" s="30"/>
    </row>
    <row r="493" spans="2:17" x14ac:dyDescent="0.25">
      <c r="B493" s="30"/>
      <c r="C493" s="30"/>
      <c r="D493" s="30"/>
      <c r="E493" s="30"/>
      <c r="F493" s="30"/>
      <c r="G493" s="30"/>
      <c r="H493" s="30"/>
      <c r="I493" s="30"/>
      <c r="J493" s="30"/>
      <c r="K493" s="30"/>
      <c r="L493" s="30"/>
      <c r="M493" s="30"/>
      <c r="N493" s="30"/>
      <c r="O493" s="30"/>
      <c r="P493" s="30"/>
      <c r="Q493" s="30"/>
    </row>
    <row r="494" spans="2:17" x14ac:dyDescent="0.25">
      <c r="B494" s="30"/>
      <c r="C494" s="30"/>
      <c r="D494" s="30"/>
      <c r="E494" s="30"/>
      <c r="F494" s="30"/>
      <c r="G494" s="30"/>
      <c r="H494" s="30"/>
      <c r="I494" s="30"/>
      <c r="J494" s="30"/>
      <c r="K494" s="30"/>
      <c r="L494" s="30"/>
      <c r="M494" s="30"/>
      <c r="N494" s="30"/>
      <c r="O494" s="30"/>
      <c r="P494" s="30"/>
      <c r="Q494" s="30"/>
    </row>
    <row r="495" spans="2:17" x14ac:dyDescent="0.25">
      <c r="B495" s="30"/>
      <c r="C495" s="30"/>
      <c r="D495" s="30"/>
      <c r="E495" s="30"/>
      <c r="F495" s="30"/>
      <c r="G495" s="30"/>
      <c r="H495" s="30"/>
      <c r="I495" s="30"/>
      <c r="J495" s="30"/>
      <c r="K495" s="30"/>
      <c r="L495" s="30"/>
      <c r="M495" s="30"/>
      <c r="N495" s="30"/>
      <c r="O495" s="30"/>
      <c r="P495" s="30"/>
      <c r="Q495" s="30"/>
    </row>
    <row r="496" spans="2:17" x14ac:dyDescent="0.25">
      <c r="B496" s="30"/>
      <c r="C496" s="30"/>
      <c r="D496" s="30"/>
      <c r="E496" s="30"/>
      <c r="F496" s="30"/>
      <c r="G496" s="30"/>
      <c r="H496" s="30"/>
      <c r="I496" s="30"/>
      <c r="J496" s="30"/>
      <c r="K496" s="30"/>
      <c r="L496" s="30"/>
      <c r="M496" s="30"/>
      <c r="N496" s="30"/>
      <c r="O496" s="30"/>
      <c r="P496" s="30"/>
      <c r="Q496" s="30"/>
    </row>
    <row r="497" spans="2:17" x14ac:dyDescent="0.25">
      <c r="B497" s="30"/>
      <c r="C497" s="30"/>
      <c r="D497" s="30"/>
      <c r="E497" s="30"/>
      <c r="F497" s="30"/>
      <c r="G497" s="30"/>
      <c r="H497" s="30"/>
      <c r="I497" s="30"/>
      <c r="J497" s="30"/>
      <c r="K497" s="30"/>
      <c r="L497" s="30"/>
      <c r="M497" s="30"/>
      <c r="N497" s="30"/>
      <c r="O497" s="30"/>
      <c r="P497" s="30"/>
      <c r="Q497" s="30"/>
    </row>
    <row r="498" spans="2:17" x14ac:dyDescent="0.25">
      <c r="B498" s="30"/>
      <c r="C498" s="30"/>
      <c r="D498" s="30"/>
      <c r="E498" s="30"/>
      <c r="F498" s="30"/>
      <c r="G498" s="30"/>
      <c r="H498" s="30"/>
      <c r="I498" s="30"/>
      <c r="J498" s="30"/>
      <c r="K498" s="30"/>
      <c r="L498" s="30"/>
      <c r="M498" s="30"/>
      <c r="N498" s="30"/>
      <c r="O498" s="30"/>
      <c r="P498" s="30"/>
      <c r="Q498" s="30"/>
    </row>
    <row r="499" spans="2:17" x14ac:dyDescent="0.25">
      <c r="B499" s="30"/>
      <c r="C499" s="30"/>
      <c r="D499" s="30"/>
      <c r="E499" s="30"/>
      <c r="F499" s="30"/>
      <c r="G499" s="30"/>
      <c r="H499" s="30"/>
      <c r="I499" s="30"/>
      <c r="J499" s="30"/>
      <c r="K499" s="30"/>
      <c r="L499" s="30"/>
      <c r="M499" s="30"/>
      <c r="N499" s="30"/>
      <c r="O499" s="30"/>
      <c r="P499" s="30"/>
      <c r="Q499" s="30"/>
    </row>
    <row r="500" spans="2:17" x14ac:dyDescent="0.25">
      <c r="B500" s="30"/>
      <c r="C500" s="30"/>
      <c r="D500" s="30"/>
      <c r="E500" s="30"/>
      <c r="F500" s="30"/>
      <c r="G500" s="30"/>
      <c r="H500" s="30"/>
      <c r="I500" s="30"/>
      <c r="J500" s="30"/>
      <c r="K500" s="30"/>
      <c r="L500" s="30"/>
      <c r="M500" s="30"/>
      <c r="N500" s="30"/>
      <c r="O500" s="30"/>
      <c r="P500" s="30"/>
      <c r="Q500" s="30"/>
    </row>
    <row r="501" spans="2:17" x14ac:dyDescent="0.25">
      <c r="B501" s="30"/>
      <c r="C501" s="30"/>
      <c r="D501" s="30"/>
      <c r="E501" s="30"/>
      <c r="F501" s="30"/>
      <c r="G501" s="30"/>
      <c r="H501" s="30"/>
      <c r="I501" s="30"/>
      <c r="J501" s="30"/>
      <c r="K501" s="30"/>
      <c r="L501" s="30"/>
      <c r="M501" s="30"/>
      <c r="N501" s="30"/>
      <c r="O501" s="30"/>
      <c r="P501" s="30"/>
      <c r="Q501" s="30"/>
    </row>
    <row r="502" spans="2:17" x14ac:dyDescent="0.25">
      <c r="B502" s="30"/>
      <c r="C502" s="30"/>
      <c r="D502" s="30"/>
      <c r="E502" s="30"/>
      <c r="F502" s="30"/>
      <c r="G502" s="30"/>
      <c r="H502" s="30"/>
      <c r="I502" s="30"/>
      <c r="J502" s="30"/>
      <c r="K502" s="30"/>
      <c r="L502" s="30"/>
      <c r="M502" s="30"/>
      <c r="N502" s="30"/>
      <c r="O502" s="30"/>
      <c r="P502" s="30"/>
      <c r="Q502" s="30"/>
    </row>
    <row r="503" spans="2:17" x14ac:dyDescent="0.25">
      <c r="B503" s="30"/>
      <c r="C503" s="30"/>
      <c r="D503" s="30"/>
      <c r="E503" s="30"/>
      <c r="F503" s="30"/>
      <c r="G503" s="30"/>
      <c r="H503" s="30"/>
      <c r="I503" s="30"/>
      <c r="J503" s="30"/>
      <c r="K503" s="30"/>
      <c r="L503" s="30"/>
      <c r="M503" s="30"/>
      <c r="N503" s="30"/>
      <c r="O503" s="30"/>
      <c r="P503" s="30"/>
      <c r="Q503" s="30"/>
    </row>
    <row r="504" spans="2:17" x14ac:dyDescent="0.25">
      <c r="B504" s="30"/>
      <c r="C504" s="30"/>
      <c r="D504" s="30"/>
      <c r="E504" s="30"/>
      <c r="F504" s="30"/>
      <c r="G504" s="30"/>
      <c r="H504" s="30"/>
      <c r="I504" s="30"/>
      <c r="J504" s="30"/>
      <c r="K504" s="30"/>
      <c r="L504" s="30"/>
      <c r="M504" s="30"/>
      <c r="N504" s="30"/>
      <c r="O504" s="30"/>
      <c r="P504" s="30"/>
      <c r="Q504" s="30"/>
    </row>
    <row r="505" spans="2:17" x14ac:dyDescent="0.25">
      <c r="B505" s="30"/>
      <c r="C505" s="30"/>
      <c r="E505" s="30"/>
      <c r="F505" s="30"/>
      <c r="G505" s="30"/>
      <c r="H505" s="30"/>
      <c r="I505" s="30"/>
      <c r="J505" s="30"/>
      <c r="K505" s="30"/>
      <c r="L505" s="30"/>
      <c r="M505" s="30"/>
      <c r="N505" s="30"/>
      <c r="O505" s="30"/>
      <c r="P505" s="30"/>
      <c r="Q505" s="30"/>
    </row>
    <row r="506" spans="2:17" x14ac:dyDescent="0.25">
      <c r="B506" s="30"/>
      <c r="C506" s="30"/>
      <c r="E506" s="30"/>
      <c r="F506" s="30"/>
      <c r="G506" s="30"/>
      <c r="H506" s="30"/>
      <c r="I506" s="30"/>
      <c r="J506" s="30"/>
      <c r="K506" s="30"/>
      <c r="L506" s="30"/>
      <c r="M506" s="30"/>
      <c r="N506" s="30"/>
      <c r="O506" s="30"/>
      <c r="P506" s="30"/>
      <c r="Q506" s="30"/>
    </row>
    <row r="507" spans="2:17" x14ac:dyDescent="0.25">
      <c r="B507" s="30"/>
      <c r="C507" s="30"/>
      <c r="E507" s="30"/>
      <c r="F507" s="30"/>
      <c r="G507" s="30"/>
      <c r="H507" s="30"/>
      <c r="I507" s="30"/>
      <c r="J507" s="30"/>
      <c r="K507" s="30"/>
      <c r="L507" s="30"/>
      <c r="M507" s="30"/>
      <c r="N507" s="30"/>
      <c r="O507" s="30"/>
      <c r="P507" s="30"/>
      <c r="Q507" s="30"/>
    </row>
    <row r="508" spans="2:17" x14ac:dyDescent="0.25">
      <c r="B508" s="30"/>
      <c r="C508" s="30"/>
      <c r="E508" s="30"/>
      <c r="F508" s="30"/>
      <c r="G508" s="30"/>
      <c r="H508" s="30"/>
      <c r="I508" s="30"/>
      <c r="J508" s="30"/>
      <c r="K508" s="30"/>
      <c r="L508" s="30"/>
      <c r="M508" s="30"/>
      <c r="N508" s="30"/>
      <c r="O508" s="30"/>
      <c r="P508" s="30"/>
      <c r="Q508" s="30"/>
    </row>
    <row r="509" spans="2:17" x14ac:dyDescent="0.25">
      <c r="B509" s="30"/>
      <c r="C509" s="30"/>
      <c r="E509" s="30"/>
      <c r="F509" s="30"/>
      <c r="G509" s="30"/>
      <c r="H509" s="30"/>
      <c r="I509" s="30"/>
      <c r="J509" s="30"/>
      <c r="K509" s="30"/>
      <c r="L509" s="30"/>
      <c r="M509" s="30"/>
      <c r="N509" s="30"/>
      <c r="O509" s="30"/>
      <c r="P509" s="30"/>
      <c r="Q509" s="30"/>
    </row>
    <row r="510" spans="2:17" x14ac:dyDescent="0.25">
      <c r="B510" s="30"/>
      <c r="C510" s="30"/>
      <c r="E510" s="30"/>
      <c r="F510" s="30"/>
      <c r="G510" s="30"/>
      <c r="H510" s="30"/>
      <c r="I510" s="30"/>
      <c r="J510" s="30"/>
      <c r="K510" s="30"/>
      <c r="L510" s="30"/>
      <c r="M510" s="30"/>
      <c r="N510" s="30"/>
      <c r="O510" s="30"/>
      <c r="P510" s="30"/>
      <c r="Q510" s="30"/>
    </row>
    <row r="511" spans="2:17" x14ac:dyDescent="0.25">
      <c r="B511" s="30"/>
      <c r="C511" s="30"/>
      <c r="E511" s="30"/>
      <c r="F511" s="30"/>
      <c r="G511" s="30"/>
      <c r="H511" s="30"/>
      <c r="I511" s="30"/>
      <c r="J511" s="30"/>
      <c r="K511" s="30"/>
      <c r="L511" s="30"/>
      <c r="M511" s="30"/>
      <c r="N511" s="30"/>
      <c r="O511" s="30"/>
      <c r="P511" s="30"/>
      <c r="Q511" s="30"/>
    </row>
    <row r="512" spans="2:17" x14ac:dyDescent="0.25">
      <c r="B512" s="30"/>
      <c r="C512" s="30"/>
      <c r="E512" s="30"/>
      <c r="F512" s="30"/>
      <c r="G512" s="30"/>
      <c r="H512" s="30"/>
      <c r="I512" s="30"/>
      <c r="J512" s="30"/>
      <c r="K512" s="30"/>
      <c r="L512" s="30"/>
      <c r="M512" s="30"/>
      <c r="N512" s="30"/>
      <c r="O512" s="30"/>
      <c r="P512" s="30"/>
      <c r="Q512" s="30"/>
    </row>
    <row r="513" spans="2:17" x14ac:dyDescent="0.25">
      <c r="B513" s="30"/>
      <c r="C513" s="30"/>
      <c r="E513" s="30"/>
      <c r="F513" s="30"/>
      <c r="G513" s="30"/>
      <c r="H513" s="30"/>
      <c r="I513" s="30"/>
      <c r="J513" s="30"/>
      <c r="K513" s="30"/>
      <c r="L513" s="30"/>
      <c r="M513" s="30"/>
      <c r="N513" s="30"/>
      <c r="O513" s="30"/>
      <c r="P513" s="30"/>
      <c r="Q513" s="30"/>
    </row>
    <row r="514" spans="2:17" x14ac:dyDescent="0.25">
      <c r="B514" s="30"/>
      <c r="C514" s="30"/>
      <c r="E514" s="30"/>
      <c r="F514" s="30"/>
      <c r="G514" s="30"/>
      <c r="H514" s="30"/>
      <c r="I514" s="30"/>
      <c r="J514" s="30"/>
      <c r="K514" s="30"/>
      <c r="L514" s="30"/>
      <c r="M514" s="30"/>
      <c r="N514" s="30"/>
      <c r="O514" s="30"/>
      <c r="P514" s="30"/>
      <c r="Q514" s="30"/>
    </row>
    <row r="515" spans="2:17" x14ac:dyDescent="0.25">
      <c r="B515" s="30"/>
      <c r="C515" s="30"/>
      <c r="E515" s="30"/>
      <c r="F515" s="30"/>
      <c r="G515" s="30"/>
      <c r="H515" s="30"/>
      <c r="I515" s="30"/>
      <c r="J515" s="30"/>
      <c r="K515" s="30"/>
      <c r="L515" s="30"/>
      <c r="M515" s="30"/>
      <c r="N515" s="30"/>
      <c r="O515" s="30"/>
      <c r="P515" s="30"/>
      <c r="Q515" s="30"/>
    </row>
    <row r="516" spans="2:17" x14ac:dyDescent="0.25">
      <c r="B516" s="30"/>
      <c r="C516" s="30"/>
      <c r="E516" s="30"/>
      <c r="F516" s="30"/>
      <c r="G516" s="30"/>
      <c r="H516" s="30"/>
      <c r="I516" s="30"/>
      <c r="J516" s="30"/>
      <c r="K516" s="30"/>
      <c r="L516" s="30"/>
      <c r="M516" s="30"/>
      <c r="N516" s="30"/>
      <c r="O516" s="30"/>
      <c r="P516" s="30"/>
      <c r="Q516" s="30"/>
    </row>
    <row r="517" spans="2:17" x14ac:dyDescent="0.25">
      <c r="B517" s="30"/>
      <c r="C517" s="30"/>
      <c r="E517" s="30"/>
      <c r="F517" s="30"/>
      <c r="G517" s="30"/>
      <c r="H517" s="30"/>
      <c r="I517" s="30"/>
      <c r="J517" s="30"/>
      <c r="K517" s="30"/>
      <c r="L517" s="30"/>
      <c r="M517" s="30"/>
      <c r="N517" s="30"/>
      <c r="O517" s="30"/>
      <c r="P517" s="30"/>
      <c r="Q517" s="30"/>
    </row>
    <row r="518" spans="2:17" ht="18" x14ac:dyDescent="0.25">
      <c r="B518" s="30"/>
      <c r="C518" s="30"/>
      <c r="D518" s="79" t="s">
        <v>64</v>
      </c>
      <c r="E518" s="30"/>
      <c r="F518" s="30"/>
      <c r="G518" s="30"/>
      <c r="H518" s="30"/>
      <c r="I518" s="30"/>
      <c r="J518" s="30"/>
      <c r="K518" s="30"/>
      <c r="L518" s="30"/>
      <c r="M518" s="30"/>
      <c r="N518" s="30"/>
      <c r="O518" s="30"/>
      <c r="P518" s="30"/>
      <c r="Q518" s="30"/>
    </row>
    <row r="519" spans="2:17" ht="18" x14ac:dyDescent="0.25">
      <c r="B519" s="30"/>
      <c r="C519" s="30"/>
      <c r="D519" s="79" t="s">
        <v>56</v>
      </c>
      <c r="E519" s="30"/>
      <c r="F519" s="30"/>
      <c r="G519" s="30"/>
      <c r="H519" s="30"/>
      <c r="I519" s="30"/>
      <c r="J519" s="30"/>
      <c r="K519" s="30"/>
      <c r="L519" s="30"/>
      <c r="M519" s="30"/>
      <c r="N519" s="30"/>
      <c r="O519" s="30"/>
      <c r="P519" s="30"/>
      <c r="Q519" s="30"/>
    </row>
    <row r="520" spans="2:17" ht="18" x14ac:dyDescent="0.25">
      <c r="B520" s="30"/>
      <c r="C520" s="30"/>
      <c r="D520" s="79" t="s">
        <v>65</v>
      </c>
      <c r="E520" s="30"/>
      <c r="F520" s="30"/>
      <c r="G520" s="30"/>
      <c r="H520" s="30"/>
      <c r="I520" s="30"/>
      <c r="J520" s="30"/>
      <c r="K520" s="30"/>
      <c r="L520" s="30"/>
      <c r="M520" s="30"/>
      <c r="N520" s="30"/>
      <c r="O520" s="30"/>
      <c r="P520" s="30"/>
      <c r="Q520" s="30"/>
    </row>
    <row r="521" spans="2:17" ht="18" x14ac:dyDescent="0.25">
      <c r="B521" s="30"/>
      <c r="C521" s="30"/>
      <c r="D521" s="79" t="s">
        <v>66</v>
      </c>
      <c r="E521" s="30"/>
      <c r="F521" s="30"/>
      <c r="G521" s="30"/>
      <c r="H521" s="30"/>
      <c r="I521" s="30"/>
      <c r="J521" s="30"/>
      <c r="K521" s="30"/>
      <c r="L521" s="30"/>
      <c r="M521" s="30"/>
      <c r="N521" s="30"/>
      <c r="O521" s="30"/>
      <c r="P521" s="30"/>
      <c r="Q521" s="30"/>
    </row>
    <row r="522" spans="2:17" ht="18" x14ac:dyDescent="0.25">
      <c r="B522" s="30"/>
      <c r="C522" s="30"/>
      <c r="D522" s="79" t="s">
        <v>80</v>
      </c>
      <c r="E522" s="30"/>
      <c r="F522" s="30"/>
      <c r="G522" s="30"/>
      <c r="H522" s="30"/>
      <c r="I522" s="30"/>
      <c r="J522" s="30"/>
      <c r="K522" s="30"/>
      <c r="L522" s="30"/>
      <c r="M522" s="30"/>
      <c r="N522" s="30"/>
      <c r="O522" s="30"/>
      <c r="P522" s="30"/>
      <c r="Q522" s="30"/>
    </row>
    <row r="523" spans="2:17" ht="18" x14ac:dyDescent="0.25">
      <c r="B523" s="30"/>
      <c r="C523" s="30"/>
      <c r="D523" s="79" t="s">
        <v>75</v>
      </c>
      <c r="E523" s="30"/>
      <c r="F523" s="30"/>
      <c r="G523" s="30"/>
      <c r="H523" s="30"/>
      <c r="I523" s="30"/>
      <c r="J523" s="30"/>
      <c r="K523" s="30"/>
      <c r="L523" s="30"/>
      <c r="M523" s="30"/>
      <c r="N523" s="30"/>
      <c r="O523" s="30"/>
      <c r="P523" s="30"/>
      <c r="Q523" s="30"/>
    </row>
    <row r="524" spans="2:17" ht="18" x14ac:dyDescent="0.25">
      <c r="B524" s="30"/>
      <c r="C524" s="30"/>
      <c r="D524" s="79" t="s">
        <v>67</v>
      </c>
      <c r="E524" s="30"/>
      <c r="F524" s="30"/>
      <c r="G524" s="30"/>
      <c r="H524" s="30"/>
      <c r="I524" s="30"/>
      <c r="J524" s="30"/>
      <c r="K524" s="30"/>
      <c r="L524" s="30"/>
      <c r="M524" s="30"/>
      <c r="N524" s="30"/>
      <c r="O524" s="30"/>
      <c r="P524" s="30"/>
      <c r="Q524" s="30"/>
    </row>
    <row r="525" spans="2:17" ht="18" x14ac:dyDescent="0.25">
      <c r="B525" s="30"/>
      <c r="C525" s="30"/>
      <c r="D525" s="79" t="s">
        <v>68</v>
      </c>
      <c r="E525" s="30"/>
      <c r="F525" s="30"/>
      <c r="G525" s="30"/>
      <c r="H525" s="30"/>
      <c r="I525" s="30"/>
      <c r="J525" s="30"/>
      <c r="K525" s="30"/>
      <c r="L525" s="30"/>
      <c r="M525" s="30"/>
      <c r="N525" s="30"/>
      <c r="O525" s="30"/>
      <c r="P525" s="30"/>
      <c r="Q525" s="30"/>
    </row>
    <row r="526" spans="2:17" ht="18" x14ac:dyDescent="0.25">
      <c r="B526" s="30"/>
      <c r="C526" s="30"/>
      <c r="D526" s="79" t="s">
        <v>92</v>
      </c>
      <c r="E526" s="30"/>
      <c r="F526" s="30"/>
      <c r="G526" s="30"/>
      <c r="H526" s="30"/>
      <c r="I526" s="30"/>
      <c r="J526" s="30"/>
      <c r="K526" s="30"/>
      <c r="L526" s="30"/>
      <c r="M526" s="30"/>
      <c r="N526" s="30"/>
      <c r="O526" s="30"/>
      <c r="P526" s="30"/>
      <c r="Q526" s="30"/>
    </row>
    <row r="527" spans="2:17" ht="18" x14ac:dyDescent="0.25">
      <c r="B527" s="30"/>
      <c r="C527" s="30"/>
      <c r="D527" s="79" t="s">
        <v>69</v>
      </c>
      <c r="E527" s="30"/>
      <c r="F527" s="30"/>
      <c r="G527" s="30"/>
      <c r="H527" s="30"/>
      <c r="I527" s="30"/>
      <c r="J527" s="30"/>
      <c r="K527" s="30"/>
      <c r="L527" s="30"/>
      <c r="M527" s="30"/>
      <c r="N527" s="30"/>
      <c r="O527" s="30"/>
      <c r="P527" s="30"/>
      <c r="Q527" s="30"/>
    </row>
    <row r="528" spans="2:17" ht="18" x14ac:dyDescent="0.25">
      <c r="B528" s="30"/>
      <c r="C528" s="30"/>
      <c r="D528" s="79" t="s">
        <v>81</v>
      </c>
      <c r="E528" s="30"/>
      <c r="F528" s="30"/>
      <c r="G528" s="30"/>
      <c r="H528" s="30"/>
      <c r="I528" s="30"/>
      <c r="J528" s="30"/>
      <c r="K528" s="30"/>
      <c r="L528" s="30"/>
      <c r="M528" s="30"/>
      <c r="N528" s="30"/>
      <c r="O528" s="30"/>
      <c r="P528" s="30"/>
      <c r="Q528" s="30"/>
    </row>
    <row r="529" spans="2:17" ht="18" x14ac:dyDescent="0.25">
      <c r="B529" s="30"/>
      <c r="C529" s="30"/>
      <c r="D529" s="79" t="s">
        <v>71</v>
      </c>
      <c r="E529" s="30"/>
      <c r="F529" s="30"/>
      <c r="G529" s="30"/>
      <c r="H529" s="30"/>
      <c r="I529" s="30"/>
      <c r="J529" s="30"/>
      <c r="K529" s="30"/>
      <c r="L529" s="30"/>
      <c r="M529" s="30"/>
      <c r="N529" s="30"/>
      <c r="O529" s="30"/>
      <c r="P529" s="30"/>
      <c r="Q529" s="30"/>
    </row>
    <row r="530" spans="2:17" ht="18" x14ac:dyDescent="0.25">
      <c r="B530" s="30"/>
      <c r="C530" s="30"/>
      <c r="D530" s="79" t="s">
        <v>72</v>
      </c>
      <c r="E530" s="30"/>
      <c r="F530" s="30"/>
      <c r="G530" s="30"/>
      <c r="H530" s="30"/>
      <c r="I530" s="30"/>
      <c r="J530" s="30"/>
      <c r="K530" s="30"/>
      <c r="L530" s="30"/>
      <c r="M530" s="30"/>
      <c r="N530" s="30"/>
      <c r="O530" s="30"/>
      <c r="P530" s="30"/>
      <c r="Q530" s="30"/>
    </row>
    <row r="531" spans="2:17" ht="18" x14ac:dyDescent="0.25">
      <c r="B531" s="30"/>
      <c r="C531" s="30"/>
      <c r="D531" s="79" t="s">
        <v>73</v>
      </c>
      <c r="E531" s="30"/>
      <c r="F531" s="30"/>
      <c r="G531" s="30"/>
      <c r="H531" s="30"/>
      <c r="I531" s="30"/>
      <c r="J531" s="30"/>
      <c r="K531" s="30"/>
      <c r="L531" s="30"/>
      <c r="M531" s="30"/>
      <c r="N531" s="30"/>
      <c r="O531" s="30"/>
      <c r="P531" s="30"/>
      <c r="Q531" s="30"/>
    </row>
    <row r="532" spans="2:17" ht="18" x14ac:dyDescent="0.25">
      <c r="B532" s="30"/>
      <c r="C532" s="30"/>
      <c r="D532" s="79" t="s">
        <v>74</v>
      </c>
      <c r="E532" s="30"/>
      <c r="F532" s="30"/>
      <c r="G532" s="30"/>
      <c r="H532" s="30"/>
      <c r="I532" s="30"/>
      <c r="J532" s="30"/>
      <c r="K532" s="30"/>
      <c r="L532" s="30"/>
      <c r="M532" s="30"/>
      <c r="N532" s="30"/>
      <c r="O532" s="30"/>
      <c r="P532" s="30"/>
      <c r="Q532" s="30"/>
    </row>
  </sheetData>
  <mergeCells count="46">
    <mergeCell ref="I85:L85"/>
    <mergeCell ref="I86:L86"/>
    <mergeCell ref="I87:L87"/>
    <mergeCell ref="G82:P82"/>
    <mergeCell ref="G83:H84"/>
    <mergeCell ref="I83:P83"/>
    <mergeCell ref="I84:L84"/>
    <mergeCell ref="E40:G40"/>
    <mergeCell ref="C49:D49"/>
    <mergeCell ref="A37:A38"/>
    <mergeCell ref="B37:B38"/>
    <mergeCell ref="A33:A34"/>
    <mergeCell ref="B33:B34"/>
    <mergeCell ref="A35:A36"/>
    <mergeCell ref="B35:B36"/>
    <mergeCell ref="A31:A32"/>
    <mergeCell ref="B31:B32"/>
    <mergeCell ref="A23:A24"/>
    <mergeCell ref="B23:B24"/>
    <mergeCell ref="A25:A29"/>
    <mergeCell ref="B25:B29"/>
    <mergeCell ref="A21:A22"/>
    <mergeCell ref="B21:B22"/>
    <mergeCell ref="E11:G11"/>
    <mergeCell ref="A12:A20"/>
    <mergeCell ref="B12:B20"/>
    <mergeCell ref="E10:G10"/>
    <mergeCell ref="E7:G9"/>
    <mergeCell ref="H7:N7"/>
    <mergeCell ref="O7:R7"/>
    <mergeCell ref="H8:H9"/>
    <mergeCell ref="I8:J8"/>
    <mergeCell ref="K8:K9"/>
    <mergeCell ref="L8:M8"/>
    <mergeCell ref="N8:N9"/>
    <mergeCell ref="A5:B5"/>
    <mergeCell ref="A7:B9"/>
    <mergeCell ref="D7:D9"/>
    <mergeCell ref="A1:D3"/>
    <mergeCell ref="Q1:R1"/>
    <mergeCell ref="Q2:R2"/>
    <mergeCell ref="Q3:R3"/>
    <mergeCell ref="O8:O9"/>
    <mergeCell ref="P8:P9"/>
    <mergeCell ref="Q8:Q9"/>
    <mergeCell ref="R8:R9"/>
  </mergeCells>
  <dataValidations count="9">
    <dataValidation showDropDown="1" showInputMessage="1" showErrorMessage="1" sqref="A21 A25 A23 A30:A42 A10:A12"/>
    <dataValidation type="list" allowBlank="1" showInputMessage="1" showErrorMessage="1" sqref="WUU983073:WUU983087 WUU10:WUU39 WKY10:WKY39 WBC10:WBC39 VRG10:VRG39 VHK10:VHK39 UXO10:UXO39 UNS10:UNS39 UDW10:UDW39 TUA10:TUA39 TKE10:TKE39 TAI10:TAI39 SQM10:SQM39 SGQ10:SGQ39 RWU10:RWU39 RMY10:RMY39 RDC10:RDC39 QTG10:QTG39 QJK10:QJK39 PZO10:PZO39 PPS10:PPS39 PFW10:PFW39 OWA10:OWA39 OME10:OME39 OCI10:OCI39 NSM10:NSM39 NIQ10:NIQ39 MYU10:MYU39 MOY10:MOY39 MFC10:MFC39 LVG10:LVG39 LLK10:LLK39 LBO10:LBO39 KRS10:KRS39 KHW10:KHW39 JYA10:JYA39 JOE10:JOE39 JEI10:JEI39 IUM10:IUM39 IKQ10:IKQ39 IAU10:IAU39 HQY10:HQY39 HHC10:HHC39 GXG10:GXG39 GNK10:GNK39 GDO10:GDO39 FTS10:FTS39 FJW10:FJW39 FAA10:FAA39 EQE10:EQE39 EGI10:EGI39 DWM10:DWM39 DMQ10:DMQ39 DCU10:DCU39 CSY10:CSY39 CJC10:CJC39 BZG10:BZG39 BPK10:BPK39 BFO10:BFO39 AVS10:AVS39 ALW10:ALW39 ACA10:ACA39 SE10:SE39 II10:II39 II65569:II65583 SE65569:SE65583 ACA65569:ACA65583 ALW65569:ALW65583 AVS65569:AVS65583 BFO65569:BFO65583 BPK65569:BPK65583 BZG65569:BZG65583 CJC65569:CJC65583 CSY65569:CSY65583 DCU65569:DCU65583 DMQ65569:DMQ65583 DWM65569:DWM65583 EGI65569:EGI65583 EQE65569:EQE65583 FAA65569:FAA65583 FJW65569:FJW65583 FTS65569:FTS65583 GDO65569:GDO65583 GNK65569:GNK65583 GXG65569:GXG65583 HHC65569:HHC65583 HQY65569:HQY65583 IAU65569:IAU65583 IKQ65569:IKQ65583 IUM65569:IUM65583 JEI65569:JEI65583 JOE65569:JOE65583 JYA65569:JYA65583 KHW65569:KHW65583 KRS65569:KRS65583 LBO65569:LBO65583 LLK65569:LLK65583 LVG65569:LVG65583 MFC65569:MFC65583 MOY65569:MOY65583 MYU65569:MYU65583 NIQ65569:NIQ65583 NSM65569:NSM65583 OCI65569:OCI65583 OME65569:OME65583 OWA65569:OWA65583 PFW65569:PFW65583 PPS65569:PPS65583 PZO65569:PZO65583 QJK65569:QJK65583 QTG65569:QTG65583 RDC65569:RDC65583 RMY65569:RMY65583 RWU65569:RWU65583 SGQ65569:SGQ65583 SQM65569:SQM65583 TAI65569:TAI65583 TKE65569:TKE65583 TUA65569:TUA65583 UDW65569:UDW65583 UNS65569:UNS65583 UXO65569:UXO65583 VHK65569:VHK65583 VRG65569:VRG65583 WBC65569:WBC65583 WKY65569:WKY65583 WUU65569:WUU65583 II131105:II131119 SE131105:SE131119 ACA131105:ACA131119 ALW131105:ALW131119 AVS131105:AVS131119 BFO131105:BFO131119 BPK131105:BPK131119 BZG131105:BZG131119 CJC131105:CJC131119 CSY131105:CSY131119 DCU131105:DCU131119 DMQ131105:DMQ131119 DWM131105:DWM131119 EGI131105:EGI131119 EQE131105:EQE131119 FAA131105:FAA131119 FJW131105:FJW131119 FTS131105:FTS131119 GDO131105:GDO131119 GNK131105:GNK131119 GXG131105:GXG131119 HHC131105:HHC131119 HQY131105:HQY131119 IAU131105:IAU131119 IKQ131105:IKQ131119 IUM131105:IUM131119 JEI131105:JEI131119 JOE131105:JOE131119 JYA131105:JYA131119 KHW131105:KHW131119 KRS131105:KRS131119 LBO131105:LBO131119 LLK131105:LLK131119 LVG131105:LVG131119 MFC131105:MFC131119 MOY131105:MOY131119 MYU131105:MYU131119 NIQ131105:NIQ131119 NSM131105:NSM131119 OCI131105:OCI131119 OME131105:OME131119 OWA131105:OWA131119 PFW131105:PFW131119 PPS131105:PPS131119 PZO131105:PZO131119 QJK131105:QJK131119 QTG131105:QTG131119 RDC131105:RDC131119 RMY131105:RMY131119 RWU131105:RWU131119 SGQ131105:SGQ131119 SQM131105:SQM131119 TAI131105:TAI131119 TKE131105:TKE131119 TUA131105:TUA131119 UDW131105:UDW131119 UNS131105:UNS131119 UXO131105:UXO131119 VHK131105:VHK131119 VRG131105:VRG131119 WBC131105:WBC131119 WKY131105:WKY131119 WUU131105:WUU131119 II196641:II196655 SE196641:SE196655 ACA196641:ACA196655 ALW196641:ALW196655 AVS196641:AVS196655 BFO196641:BFO196655 BPK196641:BPK196655 BZG196641:BZG196655 CJC196641:CJC196655 CSY196641:CSY196655 DCU196641:DCU196655 DMQ196641:DMQ196655 DWM196641:DWM196655 EGI196641:EGI196655 EQE196641:EQE196655 FAA196641:FAA196655 FJW196641:FJW196655 FTS196641:FTS196655 GDO196641:GDO196655 GNK196641:GNK196655 GXG196641:GXG196655 HHC196641:HHC196655 HQY196641:HQY196655 IAU196641:IAU196655 IKQ196641:IKQ196655 IUM196641:IUM196655 JEI196641:JEI196655 JOE196641:JOE196655 JYA196641:JYA196655 KHW196641:KHW196655 KRS196641:KRS196655 LBO196641:LBO196655 LLK196641:LLK196655 LVG196641:LVG196655 MFC196641:MFC196655 MOY196641:MOY196655 MYU196641:MYU196655 NIQ196641:NIQ196655 NSM196641:NSM196655 OCI196641:OCI196655 OME196641:OME196655 OWA196641:OWA196655 PFW196641:PFW196655 PPS196641:PPS196655 PZO196641:PZO196655 QJK196641:QJK196655 QTG196641:QTG196655 RDC196641:RDC196655 RMY196641:RMY196655 RWU196641:RWU196655 SGQ196641:SGQ196655 SQM196641:SQM196655 TAI196641:TAI196655 TKE196641:TKE196655 TUA196641:TUA196655 UDW196641:UDW196655 UNS196641:UNS196655 UXO196641:UXO196655 VHK196641:VHK196655 VRG196641:VRG196655 WBC196641:WBC196655 WKY196641:WKY196655 WUU196641:WUU196655 II262177:II262191 SE262177:SE262191 ACA262177:ACA262191 ALW262177:ALW262191 AVS262177:AVS262191 BFO262177:BFO262191 BPK262177:BPK262191 BZG262177:BZG262191 CJC262177:CJC262191 CSY262177:CSY262191 DCU262177:DCU262191 DMQ262177:DMQ262191 DWM262177:DWM262191 EGI262177:EGI262191 EQE262177:EQE262191 FAA262177:FAA262191 FJW262177:FJW262191 FTS262177:FTS262191 GDO262177:GDO262191 GNK262177:GNK262191 GXG262177:GXG262191 HHC262177:HHC262191 HQY262177:HQY262191 IAU262177:IAU262191 IKQ262177:IKQ262191 IUM262177:IUM262191 JEI262177:JEI262191 JOE262177:JOE262191 JYA262177:JYA262191 KHW262177:KHW262191 KRS262177:KRS262191 LBO262177:LBO262191 LLK262177:LLK262191 LVG262177:LVG262191 MFC262177:MFC262191 MOY262177:MOY262191 MYU262177:MYU262191 NIQ262177:NIQ262191 NSM262177:NSM262191 OCI262177:OCI262191 OME262177:OME262191 OWA262177:OWA262191 PFW262177:PFW262191 PPS262177:PPS262191 PZO262177:PZO262191 QJK262177:QJK262191 QTG262177:QTG262191 RDC262177:RDC262191 RMY262177:RMY262191 RWU262177:RWU262191 SGQ262177:SGQ262191 SQM262177:SQM262191 TAI262177:TAI262191 TKE262177:TKE262191 TUA262177:TUA262191 UDW262177:UDW262191 UNS262177:UNS262191 UXO262177:UXO262191 VHK262177:VHK262191 VRG262177:VRG262191 WBC262177:WBC262191 WKY262177:WKY262191 WUU262177:WUU262191 II327713:II327727 SE327713:SE327727 ACA327713:ACA327727 ALW327713:ALW327727 AVS327713:AVS327727 BFO327713:BFO327727 BPK327713:BPK327727 BZG327713:BZG327727 CJC327713:CJC327727 CSY327713:CSY327727 DCU327713:DCU327727 DMQ327713:DMQ327727 DWM327713:DWM327727 EGI327713:EGI327727 EQE327713:EQE327727 FAA327713:FAA327727 FJW327713:FJW327727 FTS327713:FTS327727 GDO327713:GDO327727 GNK327713:GNK327727 GXG327713:GXG327727 HHC327713:HHC327727 HQY327713:HQY327727 IAU327713:IAU327727 IKQ327713:IKQ327727 IUM327713:IUM327727 JEI327713:JEI327727 JOE327713:JOE327727 JYA327713:JYA327727 KHW327713:KHW327727 KRS327713:KRS327727 LBO327713:LBO327727 LLK327713:LLK327727 LVG327713:LVG327727 MFC327713:MFC327727 MOY327713:MOY327727 MYU327713:MYU327727 NIQ327713:NIQ327727 NSM327713:NSM327727 OCI327713:OCI327727 OME327713:OME327727 OWA327713:OWA327727 PFW327713:PFW327727 PPS327713:PPS327727 PZO327713:PZO327727 QJK327713:QJK327727 QTG327713:QTG327727 RDC327713:RDC327727 RMY327713:RMY327727 RWU327713:RWU327727 SGQ327713:SGQ327727 SQM327713:SQM327727 TAI327713:TAI327727 TKE327713:TKE327727 TUA327713:TUA327727 UDW327713:UDW327727 UNS327713:UNS327727 UXO327713:UXO327727 VHK327713:VHK327727 VRG327713:VRG327727 WBC327713:WBC327727 WKY327713:WKY327727 WUU327713:WUU327727 II393249:II393263 SE393249:SE393263 ACA393249:ACA393263 ALW393249:ALW393263 AVS393249:AVS393263 BFO393249:BFO393263 BPK393249:BPK393263 BZG393249:BZG393263 CJC393249:CJC393263 CSY393249:CSY393263 DCU393249:DCU393263 DMQ393249:DMQ393263 DWM393249:DWM393263 EGI393249:EGI393263 EQE393249:EQE393263 FAA393249:FAA393263 FJW393249:FJW393263 FTS393249:FTS393263 GDO393249:GDO393263 GNK393249:GNK393263 GXG393249:GXG393263 HHC393249:HHC393263 HQY393249:HQY393263 IAU393249:IAU393263 IKQ393249:IKQ393263 IUM393249:IUM393263 JEI393249:JEI393263 JOE393249:JOE393263 JYA393249:JYA393263 KHW393249:KHW393263 KRS393249:KRS393263 LBO393249:LBO393263 LLK393249:LLK393263 LVG393249:LVG393263 MFC393249:MFC393263 MOY393249:MOY393263 MYU393249:MYU393263 NIQ393249:NIQ393263 NSM393249:NSM393263 OCI393249:OCI393263 OME393249:OME393263 OWA393249:OWA393263 PFW393249:PFW393263 PPS393249:PPS393263 PZO393249:PZO393263 QJK393249:QJK393263 QTG393249:QTG393263 RDC393249:RDC393263 RMY393249:RMY393263 RWU393249:RWU393263 SGQ393249:SGQ393263 SQM393249:SQM393263 TAI393249:TAI393263 TKE393249:TKE393263 TUA393249:TUA393263 UDW393249:UDW393263 UNS393249:UNS393263 UXO393249:UXO393263 VHK393249:VHK393263 VRG393249:VRG393263 WBC393249:WBC393263 WKY393249:WKY393263 WUU393249:WUU393263 II458785:II458799 SE458785:SE458799 ACA458785:ACA458799 ALW458785:ALW458799 AVS458785:AVS458799 BFO458785:BFO458799 BPK458785:BPK458799 BZG458785:BZG458799 CJC458785:CJC458799 CSY458785:CSY458799 DCU458785:DCU458799 DMQ458785:DMQ458799 DWM458785:DWM458799 EGI458785:EGI458799 EQE458785:EQE458799 FAA458785:FAA458799 FJW458785:FJW458799 FTS458785:FTS458799 GDO458785:GDO458799 GNK458785:GNK458799 GXG458785:GXG458799 HHC458785:HHC458799 HQY458785:HQY458799 IAU458785:IAU458799 IKQ458785:IKQ458799 IUM458785:IUM458799 JEI458785:JEI458799 JOE458785:JOE458799 JYA458785:JYA458799 KHW458785:KHW458799 KRS458785:KRS458799 LBO458785:LBO458799 LLK458785:LLK458799 LVG458785:LVG458799 MFC458785:MFC458799 MOY458785:MOY458799 MYU458785:MYU458799 NIQ458785:NIQ458799 NSM458785:NSM458799 OCI458785:OCI458799 OME458785:OME458799 OWA458785:OWA458799 PFW458785:PFW458799 PPS458785:PPS458799 PZO458785:PZO458799 QJK458785:QJK458799 QTG458785:QTG458799 RDC458785:RDC458799 RMY458785:RMY458799 RWU458785:RWU458799 SGQ458785:SGQ458799 SQM458785:SQM458799 TAI458785:TAI458799 TKE458785:TKE458799 TUA458785:TUA458799 UDW458785:UDW458799 UNS458785:UNS458799 UXO458785:UXO458799 VHK458785:VHK458799 VRG458785:VRG458799 WBC458785:WBC458799 WKY458785:WKY458799 WUU458785:WUU458799 II524321:II524335 SE524321:SE524335 ACA524321:ACA524335 ALW524321:ALW524335 AVS524321:AVS524335 BFO524321:BFO524335 BPK524321:BPK524335 BZG524321:BZG524335 CJC524321:CJC524335 CSY524321:CSY524335 DCU524321:DCU524335 DMQ524321:DMQ524335 DWM524321:DWM524335 EGI524321:EGI524335 EQE524321:EQE524335 FAA524321:FAA524335 FJW524321:FJW524335 FTS524321:FTS524335 GDO524321:GDO524335 GNK524321:GNK524335 GXG524321:GXG524335 HHC524321:HHC524335 HQY524321:HQY524335 IAU524321:IAU524335 IKQ524321:IKQ524335 IUM524321:IUM524335 JEI524321:JEI524335 JOE524321:JOE524335 JYA524321:JYA524335 KHW524321:KHW524335 KRS524321:KRS524335 LBO524321:LBO524335 LLK524321:LLK524335 LVG524321:LVG524335 MFC524321:MFC524335 MOY524321:MOY524335 MYU524321:MYU524335 NIQ524321:NIQ524335 NSM524321:NSM524335 OCI524321:OCI524335 OME524321:OME524335 OWA524321:OWA524335 PFW524321:PFW524335 PPS524321:PPS524335 PZO524321:PZO524335 QJK524321:QJK524335 QTG524321:QTG524335 RDC524321:RDC524335 RMY524321:RMY524335 RWU524321:RWU524335 SGQ524321:SGQ524335 SQM524321:SQM524335 TAI524321:TAI524335 TKE524321:TKE524335 TUA524321:TUA524335 UDW524321:UDW524335 UNS524321:UNS524335 UXO524321:UXO524335 VHK524321:VHK524335 VRG524321:VRG524335 WBC524321:WBC524335 WKY524321:WKY524335 WUU524321:WUU524335 II589857:II589871 SE589857:SE589871 ACA589857:ACA589871 ALW589857:ALW589871 AVS589857:AVS589871 BFO589857:BFO589871 BPK589857:BPK589871 BZG589857:BZG589871 CJC589857:CJC589871 CSY589857:CSY589871 DCU589857:DCU589871 DMQ589857:DMQ589871 DWM589857:DWM589871 EGI589857:EGI589871 EQE589857:EQE589871 FAA589857:FAA589871 FJW589857:FJW589871 FTS589857:FTS589871 GDO589857:GDO589871 GNK589857:GNK589871 GXG589857:GXG589871 HHC589857:HHC589871 HQY589857:HQY589871 IAU589857:IAU589871 IKQ589857:IKQ589871 IUM589857:IUM589871 JEI589857:JEI589871 JOE589857:JOE589871 JYA589857:JYA589871 KHW589857:KHW589871 KRS589857:KRS589871 LBO589857:LBO589871 LLK589857:LLK589871 LVG589857:LVG589871 MFC589857:MFC589871 MOY589857:MOY589871 MYU589857:MYU589871 NIQ589857:NIQ589871 NSM589857:NSM589871 OCI589857:OCI589871 OME589857:OME589871 OWA589857:OWA589871 PFW589857:PFW589871 PPS589857:PPS589871 PZO589857:PZO589871 QJK589857:QJK589871 QTG589857:QTG589871 RDC589857:RDC589871 RMY589857:RMY589871 RWU589857:RWU589871 SGQ589857:SGQ589871 SQM589857:SQM589871 TAI589857:TAI589871 TKE589857:TKE589871 TUA589857:TUA589871 UDW589857:UDW589871 UNS589857:UNS589871 UXO589857:UXO589871 VHK589857:VHK589871 VRG589857:VRG589871 WBC589857:WBC589871 WKY589857:WKY589871 WUU589857:WUU589871 II655393:II655407 SE655393:SE655407 ACA655393:ACA655407 ALW655393:ALW655407 AVS655393:AVS655407 BFO655393:BFO655407 BPK655393:BPK655407 BZG655393:BZG655407 CJC655393:CJC655407 CSY655393:CSY655407 DCU655393:DCU655407 DMQ655393:DMQ655407 DWM655393:DWM655407 EGI655393:EGI655407 EQE655393:EQE655407 FAA655393:FAA655407 FJW655393:FJW655407 FTS655393:FTS655407 GDO655393:GDO655407 GNK655393:GNK655407 GXG655393:GXG655407 HHC655393:HHC655407 HQY655393:HQY655407 IAU655393:IAU655407 IKQ655393:IKQ655407 IUM655393:IUM655407 JEI655393:JEI655407 JOE655393:JOE655407 JYA655393:JYA655407 KHW655393:KHW655407 KRS655393:KRS655407 LBO655393:LBO655407 LLK655393:LLK655407 LVG655393:LVG655407 MFC655393:MFC655407 MOY655393:MOY655407 MYU655393:MYU655407 NIQ655393:NIQ655407 NSM655393:NSM655407 OCI655393:OCI655407 OME655393:OME655407 OWA655393:OWA655407 PFW655393:PFW655407 PPS655393:PPS655407 PZO655393:PZO655407 QJK655393:QJK655407 QTG655393:QTG655407 RDC655393:RDC655407 RMY655393:RMY655407 RWU655393:RWU655407 SGQ655393:SGQ655407 SQM655393:SQM655407 TAI655393:TAI655407 TKE655393:TKE655407 TUA655393:TUA655407 UDW655393:UDW655407 UNS655393:UNS655407 UXO655393:UXO655407 VHK655393:VHK655407 VRG655393:VRG655407 WBC655393:WBC655407 WKY655393:WKY655407 WUU655393:WUU655407 II720929:II720943 SE720929:SE720943 ACA720929:ACA720943 ALW720929:ALW720943 AVS720929:AVS720943 BFO720929:BFO720943 BPK720929:BPK720943 BZG720929:BZG720943 CJC720929:CJC720943 CSY720929:CSY720943 DCU720929:DCU720943 DMQ720929:DMQ720943 DWM720929:DWM720943 EGI720929:EGI720943 EQE720929:EQE720943 FAA720929:FAA720943 FJW720929:FJW720943 FTS720929:FTS720943 GDO720929:GDO720943 GNK720929:GNK720943 GXG720929:GXG720943 HHC720929:HHC720943 HQY720929:HQY720943 IAU720929:IAU720943 IKQ720929:IKQ720943 IUM720929:IUM720943 JEI720929:JEI720943 JOE720929:JOE720943 JYA720929:JYA720943 KHW720929:KHW720943 KRS720929:KRS720943 LBO720929:LBO720943 LLK720929:LLK720943 LVG720929:LVG720943 MFC720929:MFC720943 MOY720929:MOY720943 MYU720929:MYU720943 NIQ720929:NIQ720943 NSM720929:NSM720943 OCI720929:OCI720943 OME720929:OME720943 OWA720929:OWA720943 PFW720929:PFW720943 PPS720929:PPS720943 PZO720929:PZO720943 QJK720929:QJK720943 QTG720929:QTG720943 RDC720929:RDC720943 RMY720929:RMY720943 RWU720929:RWU720943 SGQ720929:SGQ720943 SQM720929:SQM720943 TAI720929:TAI720943 TKE720929:TKE720943 TUA720929:TUA720943 UDW720929:UDW720943 UNS720929:UNS720943 UXO720929:UXO720943 VHK720929:VHK720943 VRG720929:VRG720943 WBC720929:WBC720943 WKY720929:WKY720943 WUU720929:WUU720943 II786465:II786479 SE786465:SE786479 ACA786465:ACA786479 ALW786465:ALW786479 AVS786465:AVS786479 BFO786465:BFO786479 BPK786465:BPK786479 BZG786465:BZG786479 CJC786465:CJC786479 CSY786465:CSY786479 DCU786465:DCU786479 DMQ786465:DMQ786479 DWM786465:DWM786479 EGI786465:EGI786479 EQE786465:EQE786479 FAA786465:FAA786479 FJW786465:FJW786479 FTS786465:FTS786479 GDO786465:GDO786479 GNK786465:GNK786479 GXG786465:GXG786479 HHC786465:HHC786479 HQY786465:HQY786479 IAU786465:IAU786479 IKQ786465:IKQ786479 IUM786465:IUM786479 JEI786465:JEI786479 JOE786465:JOE786479 JYA786465:JYA786479 KHW786465:KHW786479 KRS786465:KRS786479 LBO786465:LBO786479 LLK786465:LLK786479 LVG786465:LVG786479 MFC786465:MFC786479 MOY786465:MOY786479 MYU786465:MYU786479 NIQ786465:NIQ786479 NSM786465:NSM786479 OCI786465:OCI786479 OME786465:OME786479 OWA786465:OWA786479 PFW786465:PFW786479 PPS786465:PPS786479 PZO786465:PZO786479 QJK786465:QJK786479 QTG786465:QTG786479 RDC786465:RDC786479 RMY786465:RMY786479 RWU786465:RWU786479 SGQ786465:SGQ786479 SQM786465:SQM786479 TAI786465:TAI786479 TKE786465:TKE786479 TUA786465:TUA786479 UDW786465:UDW786479 UNS786465:UNS786479 UXO786465:UXO786479 VHK786465:VHK786479 VRG786465:VRG786479 WBC786465:WBC786479 WKY786465:WKY786479 WUU786465:WUU786479 II852001:II852015 SE852001:SE852015 ACA852001:ACA852015 ALW852001:ALW852015 AVS852001:AVS852015 BFO852001:BFO852015 BPK852001:BPK852015 BZG852001:BZG852015 CJC852001:CJC852015 CSY852001:CSY852015 DCU852001:DCU852015 DMQ852001:DMQ852015 DWM852001:DWM852015 EGI852001:EGI852015 EQE852001:EQE852015 FAA852001:FAA852015 FJW852001:FJW852015 FTS852001:FTS852015 GDO852001:GDO852015 GNK852001:GNK852015 GXG852001:GXG852015 HHC852001:HHC852015 HQY852001:HQY852015 IAU852001:IAU852015 IKQ852001:IKQ852015 IUM852001:IUM852015 JEI852001:JEI852015 JOE852001:JOE852015 JYA852001:JYA852015 KHW852001:KHW852015 KRS852001:KRS852015 LBO852001:LBO852015 LLK852001:LLK852015 LVG852001:LVG852015 MFC852001:MFC852015 MOY852001:MOY852015 MYU852001:MYU852015 NIQ852001:NIQ852015 NSM852001:NSM852015 OCI852001:OCI852015 OME852001:OME852015 OWA852001:OWA852015 PFW852001:PFW852015 PPS852001:PPS852015 PZO852001:PZO852015 QJK852001:QJK852015 QTG852001:QTG852015 RDC852001:RDC852015 RMY852001:RMY852015 RWU852001:RWU852015 SGQ852001:SGQ852015 SQM852001:SQM852015 TAI852001:TAI852015 TKE852001:TKE852015 TUA852001:TUA852015 UDW852001:UDW852015 UNS852001:UNS852015 UXO852001:UXO852015 VHK852001:VHK852015 VRG852001:VRG852015 WBC852001:WBC852015 WKY852001:WKY852015 WUU852001:WUU852015 II917537:II917551 SE917537:SE917551 ACA917537:ACA917551 ALW917537:ALW917551 AVS917537:AVS917551 BFO917537:BFO917551 BPK917537:BPK917551 BZG917537:BZG917551 CJC917537:CJC917551 CSY917537:CSY917551 DCU917537:DCU917551 DMQ917537:DMQ917551 DWM917537:DWM917551 EGI917537:EGI917551 EQE917537:EQE917551 FAA917537:FAA917551 FJW917537:FJW917551 FTS917537:FTS917551 GDO917537:GDO917551 GNK917537:GNK917551 GXG917537:GXG917551 HHC917537:HHC917551 HQY917537:HQY917551 IAU917537:IAU917551 IKQ917537:IKQ917551 IUM917537:IUM917551 JEI917537:JEI917551 JOE917537:JOE917551 JYA917537:JYA917551 KHW917537:KHW917551 KRS917537:KRS917551 LBO917537:LBO917551 LLK917537:LLK917551 LVG917537:LVG917551 MFC917537:MFC917551 MOY917537:MOY917551 MYU917537:MYU917551 NIQ917537:NIQ917551 NSM917537:NSM917551 OCI917537:OCI917551 OME917537:OME917551 OWA917537:OWA917551 PFW917537:PFW917551 PPS917537:PPS917551 PZO917537:PZO917551 QJK917537:QJK917551 QTG917537:QTG917551 RDC917537:RDC917551 RMY917537:RMY917551 RWU917537:RWU917551 SGQ917537:SGQ917551 SQM917537:SQM917551 TAI917537:TAI917551 TKE917537:TKE917551 TUA917537:TUA917551 UDW917537:UDW917551 UNS917537:UNS917551 UXO917537:UXO917551 VHK917537:VHK917551 VRG917537:VRG917551 WBC917537:WBC917551 WKY917537:WKY917551 WUU917537:WUU917551 II983073:II983087 SE983073:SE983087 ACA983073:ACA983087 ALW983073:ALW983087 AVS983073:AVS983087 BFO983073:BFO983087 BPK983073:BPK983087 BZG983073:BZG983087 CJC983073:CJC983087 CSY983073:CSY983087 DCU983073:DCU983087 DMQ983073:DMQ983087 DWM983073:DWM983087 EGI983073:EGI983087 EQE983073:EQE983087 FAA983073:FAA983087 FJW983073:FJW983087 FTS983073:FTS983087 GDO983073:GDO983087 GNK983073:GNK983087 GXG983073:GXG983087 HHC983073:HHC983087 HQY983073:HQY983087 IAU983073:IAU983087 IKQ983073:IKQ983087 IUM983073:IUM983087 JEI983073:JEI983087 JOE983073:JOE983087 JYA983073:JYA983087 KHW983073:KHW983087 KRS983073:KRS983087 LBO983073:LBO983087 LLK983073:LLK983087 LVG983073:LVG983087 MFC983073:MFC983087 MOY983073:MOY983087 MYU983073:MYU983087 NIQ983073:NIQ983087 NSM983073:NSM983087 OCI983073:OCI983087 OME983073:OME983087 OWA983073:OWA983087 PFW983073:PFW983087 PPS983073:PPS983087 PZO983073:PZO983087 QJK983073:QJK983087 QTG983073:QTG983087 RDC983073:RDC983087 RMY983073:RMY983087 RWU983073:RWU983087 SGQ983073:SGQ983087 SQM983073:SQM983087 TAI983073:TAI983087 TKE983073:TKE983087 TUA983073:TUA983087 UDW983073:UDW983087 UNS983073:UNS983087 UXO983073:UXO983087 VHK983073:VHK983087 VRG983073:VRG983087 WBC983073:WBC983087 WKY983073:WKY983087">
      <formula1>#REF!</formula1>
    </dataValidation>
    <dataValidation type="list" allowBlank="1" showInputMessage="1" showErrorMessage="1" sqref="E65569:G65583 E10:G39 WLP10:WLR39 WBT10:WBV39 VRX10:VRZ39 VIB10:VID39 UYF10:UYH39 UOJ10:UOL39 UEN10:UEP39 TUR10:TUT39 TKV10:TKX39 TAZ10:TBB39 SRD10:SRF39 SHH10:SHJ39 RXL10:RXN39 RNP10:RNR39 RDT10:RDV39 QTX10:QTZ39 QKB10:QKD39 QAF10:QAH39 PQJ10:PQL39 PGN10:PGP39 OWR10:OWT39 OMV10:OMX39 OCZ10:ODB39 NTD10:NTF39 NJH10:NJJ39 MZL10:MZN39 MPP10:MPR39 MFT10:MFV39 LVX10:LVZ39 LMB10:LMD39 LCF10:LCH39 KSJ10:KSL39 KIN10:KIP39 JYR10:JYT39 JOV10:JOX39 JEZ10:JFB39 IVD10:IVF39 ILH10:ILJ39 IBL10:IBN39 HRP10:HRR39 HHT10:HHV39 GXX10:GXZ39 GOB10:GOD39 GEF10:GEH39 FUJ10:FUL39 FKN10:FKP39 FAR10:FAT39 EQV10:EQX39 EGZ10:EHB39 DXD10:DXF39 DNH10:DNJ39 DDL10:DDN39 CTP10:CTR39 CJT10:CJV39 BZX10:BZZ39 BQB10:BQD39 BGF10:BGH39 AWJ10:AWL39 AMN10:AMP39 ACR10:ACT39 SV10:SX39 IZ10:JB39 WVL10:WVN39 IZ65569:JB65583 SV65569:SX65583 ACR65569:ACT65583 AMN65569:AMP65583 AWJ65569:AWL65583 BGF65569:BGH65583 BQB65569:BQD65583 BZX65569:BZZ65583 CJT65569:CJV65583 CTP65569:CTR65583 DDL65569:DDN65583 DNH65569:DNJ65583 DXD65569:DXF65583 EGZ65569:EHB65583 EQV65569:EQX65583 FAR65569:FAT65583 FKN65569:FKP65583 FUJ65569:FUL65583 GEF65569:GEH65583 GOB65569:GOD65583 GXX65569:GXZ65583 HHT65569:HHV65583 HRP65569:HRR65583 IBL65569:IBN65583 ILH65569:ILJ65583 IVD65569:IVF65583 JEZ65569:JFB65583 JOV65569:JOX65583 JYR65569:JYT65583 KIN65569:KIP65583 KSJ65569:KSL65583 LCF65569:LCH65583 LMB65569:LMD65583 LVX65569:LVZ65583 MFT65569:MFV65583 MPP65569:MPR65583 MZL65569:MZN65583 NJH65569:NJJ65583 NTD65569:NTF65583 OCZ65569:ODB65583 OMV65569:OMX65583 OWR65569:OWT65583 PGN65569:PGP65583 PQJ65569:PQL65583 QAF65569:QAH65583 QKB65569:QKD65583 QTX65569:QTZ65583 RDT65569:RDV65583 RNP65569:RNR65583 RXL65569:RXN65583 SHH65569:SHJ65583 SRD65569:SRF65583 TAZ65569:TBB65583 TKV65569:TKX65583 TUR65569:TUT65583 UEN65569:UEP65583 UOJ65569:UOL65583 UYF65569:UYH65583 VIB65569:VID65583 VRX65569:VRZ65583 WBT65569:WBV65583 WLP65569:WLR65583 WVL65569:WVN65583 E131105:G131119 IZ131105:JB131119 SV131105:SX131119 ACR131105:ACT131119 AMN131105:AMP131119 AWJ131105:AWL131119 BGF131105:BGH131119 BQB131105:BQD131119 BZX131105:BZZ131119 CJT131105:CJV131119 CTP131105:CTR131119 DDL131105:DDN131119 DNH131105:DNJ131119 DXD131105:DXF131119 EGZ131105:EHB131119 EQV131105:EQX131119 FAR131105:FAT131119 FKN131105:FKP131119 FUJ131105:FUL131119 GEF131105:GEH131119 GOB131105:GOD131119 GXX131105:GXZ131119 HHT131105:HHV131119 HRP131105:HRR131119 IBL131105:IBN131119 ILH131105:ILJ131119 IVD131105:IVF131119 JEZ131105:JFB131119 JOV131105:JOX131119 JYR131105:JYT131119 KIN131105:KIP131119 KSJ131105:KSL131119 LCF131105:LCH131119 LMB131105:LMD131119 LVX131105:LVZ131119 MFT131105:MFV131119 MPP131105:MPR131119 MZL131105:MZN131119 NJH131105:NJJ131119 NTD131105:NTF131119 OCZ131105:ODB131119 OMV131105:OMX131119 OWR131105:OWT131119 PGN131105:PGP131119 PQJ131105:PQL131119 QAF131105:QAH131119 QKB131105:QKD131119 QTX131105:QTZ131119 RDT131105:RDV131119 RNP131105:RNR131119 RXL131105:RXN131119 SHH131105:SHJ131119 SRD131105:SRF131119 TAZ131105:TBB131119 TKV131105:TKX131119 TUR131105:TUT131119 UEN131105:UEP131119 UOJ131105:UOL131119 UYF131105:UYH131119 VIB131105:VID131119 VRX131105:VRZ131119 WBT131105:WBV131119 WLP131105:WLR131119 WVL131105:WVN131119 E196641:G196655 IZ196641:JB196655 SV196641:SX196655 ACR196641:ACT196655 AMN196641:AMP196655 AWJ196641:AWL196655 BGF196641:BGH196655 BQB196641:BQD196655 BZX196641:BZZ196655 CJT196641:CJV196655 CTP196641:CTR196655 DDL196641:DDN196655 DNH196641:DNJ196655 DXD196641:DXF196655 EGZ196641:EHB196655 EQV196641:EQX196655 FAR196641:FAT196655 FKN196641:FKP196655 FUJ196641:FUL196655 GEF196641:GEH196655 GOB196641:GOD196655 GXX196641:GXZ196655 HHT196641:HHV196655 HRP196641:HRR196655 IBL196641:IBN196655 ILH196641:ILJ196655 IVD196641:IVF196655 JEZ196641:JFB196655 JOV196641:JOX196655 JYR196641:JYT196655 KIN196641:KIP196655 KSJ196641:KSL196655 LCF196641:LCH196655 LMB196641:LMD196655 LVX196641:LVZ196655 MFT196641:MFV196655 MPP196641:MPR196655 MZL196641:MZN196655 NJH196641:NJJ196655 NTD196641:NTF196655 OCZ196641:ODB196655 OMV196641:OMX196655 OWR196641:OWT196655 PGN196641:PGP196655 PQJ196641:PQL196655 QAF196641:QAH196655 QKB196641:QKD196655 QTX196641:QTZ196655 RDT196641:RDV196655 RNP196641:RNR196655 RXL196641:RXN196655 SHH196641:SHJ196655 SRD196641:SRF196655 TAZ196641:TBB196655 TKV196641:TKX196655 TUR196641:TUT196655 UEN196641:UEP196655 UOJ196641:UOL196655 UYF196641:UYH196655 VIB196641:VID196655 VRX196641:VRZ196655 WBT196641:WBV196655 WLP196641:WLR196655 WVL196641:WVN196655 E262177:G262191 IZ262177:JB262191 SV262177:SX262191 ACR262177:ACT262191 AMN262177:AMP262191 AWJ262177:AWL262191 BGF262177:BGH262191 BQB262177:BQD262191 BZX262177:BZZ262191 CJT262177:CJV262191 CTP262177:CTR262191 DDL262177:DDN262191 DNH262177:DNJ262191 DXD262177:DXF262191 EGZ262177:EHB262191 EQV262177:EQX262191 FAR262177:FAT262191 FKN262177:FKP262191 FUJ262177:FUL262191 GEF262177:GEH262191 GOB262177:GOD262191 GXX262177:GXZ262191 HHT262177:HHV262191 HRP262177:HRR262191 IBL262177:IBN262191 ILH262177:ILJ262191 IVD262177:IVF262191 JEZ262177:JFB262191 JOV262177:JOX262191 JYR262177:JYT262191 KIN262177:KIP262191 KSJ262177:KSL262191 LCF262177:LCH262191 LMB262177:LMD262191 LVX262177:LVZ262191 MFT262177:MFV262191 MPP262177:MPR262191 MZL262177:MZN262191 NJH262177:NJJ262191 NTD262177:NTF262191 OCZ262177:ODB262191 OMV262177:OMX262191 OWR262177:OWT262191 PGN262177:PGP262191 PQJ262177:PQL262191 QAF262177:QAH262191 QKB262177:QKD262191 QTX262177:QTZ262191 RDT262177:RDV262191 RNP262177:RNR262191 RXL262177:RXN262191 SHH262177:SHJ262191 SRD262177:SRF262191 TAZ262177:TBB262191 TKV262177:TKX262191 TUR262177:TUT262191 UEN262177:UEP262191 UOJ262177:UOL262191 UYF262177:UYH262191 VIB262177:VID262191 VRX262177:VRZ262191 WBT262177:WBV262191 WLP262177:WLR262191 WVL262177:WVN262191 E327713:G327727 IZ327713:JB327727 SV327713:SX327727 ACR327713:ACT327727 AMN327713:AMP327727 AWJ327713:AWL327727 BGF327713:BGH327727 BQB327713:BQD327727 BZX327713:BZZ327727 CJT327713:CJV327727 CTP327713:CTR327727 DDL327713:DDN327727 DNH327713:DNJ327727 DXD327713:DXF327727 EGZ327713:EHB327727 EQV327713:EQX327727 FAR327713:FAT327727 FKN327713:FKP327727 FUJ327713:FUL327727 GEF327713:GEH327727 GOB327713:GOD327727 GXX327713:GXZ327727 HHT327713:HHV327727 HRP327713:HRR327727 IBL327713:IBN327727 ILH327713:ILJ327727 IVD327713:IVF327727 JEZ327713:JFB327727 JOV327713:JOX327727 JYR327713:JYT327727 KIN327713:KIP327727 KSJ327713:KSL327727 LCF327713:LCH327727 LMB327713:LMD327727 LVX327713:LVZ327727 MFT327713:MFV327727 MPP327713:MPR327727 MZL327713:MZN327727 NJH327713:NJJ327727 NTD327713:NTF327727 OCZ327713:ODB327727 OMV327713:OMX327727 OWR327713:OWT327727 PGN327713:PGP327727 PQJ327713:PQL327727 QAF327713:QAH327727 QKB327713:QKD327727 QTX327713:QTZ327727 RDT327713:RDV327727 RNP327713:RNR327727 RXL327713:RXN327727 SHH327713:SHJ327727 SRD327713:SRF327727 TAZ327713:TBB327727 TKV327713:TKX327727 TUR327713:TUT327727 UEN327713:UEP327727 UOJ327713:UOL327727 UYF327713:UYH327727 VIB327713:VID327727 VRX327713:VRZ327727 WBT327713:WBV327727 WLP327713:WLR327727 WVL327713:WVN327727 E393249:G393263 IZ393249:JB393263 SV393249:SX393263 ACR393249:ACT393263 AMN393249:AMP393263 AWJ393249:AWL393263 BGF393249:BGH393263 BQB393249:BQD393263 BZX393249:BZZ393263 CJT393249:CJV393263 CTP393249:CTR393263 DDL393249:DDN393263 DNH393249:DNJ393263 DXD393249:DXF393263 EGZ393249:EHB393263 EQV393249:EQX393263 FAR393249:FAT393263 FKN393249:FKP393263 FUJ393249:FUL393263 GEF393249:GEH393263 GOB393249:GOD393263 GXX393249:GXZ393263 HHT393249:HHV393263 HRP393249:HRR393263 IBL393249:IBN393263 ILH393249:ILJ393263 IVD393249:IVF393263 JEZ393249:JFB393263 JOV393249:JOX393263 JYR393249:JYT393263 KIN393249:KIP393263 KSJ393249:KSL393263 LCF393249:LCH393263 LMB393249:LMD393263 LVX393249:LVZ393263 MFT393249:MFV393263 MPP393249:MPR393263 MZL393249:MZN393263 NJH393249:NJJ393263 NTD393249:NTF393263 OCZ393249:ODB393263 OMV393249:OMX393263 OWR393249:OWT393263 PGN393249:PGP393263 PQJ393249:PQL393263 QAF393249:QAH393263 QKB393249:QKD393263 QTX393249:QTZ393263 RDT393249:RDV393263 RNP393249:RNR393263 RXL393249:RXN393263 SHH393249:SHJ393263 SRD393249:SRF393263 TAZ393249:TBB393263 TKV393249:TKX393263 TUR393249:TUT393263 UEN393249:UEP393263 UOJ393249:UOL393263 UYF393249:UYH393263 VIB393249:VID393263 VRX393249:VRZ393263 WBT393249:WBV393263 WLP393249:WLR393263 WVL393249:WVN393263 E458785:G458799 IZ458785:JB458799 SV458785:SX458799 ACR458785:ACT458799 AMN458785:AMP458799 AWJ458785:AWL458799 BGF458785:BGH458799 BQB458785:BQD458799 BZX458785:BZZ458799 CJT458785:CJV458799 CTP458785:CTR458799 DDL458785:DDN458799 DNH458785:DNJ458799 DXD458785:DXF458799 EGZ458785:EHB458799 EQV458785:EQX458799 FAR458785:FAT458799 FKN458785:FKP458799 FUJ458785:FUL458799 GEF458785:GEH458799 GOB458785:GOD458799 GXX458785:GXZ458799 HHT458785:HHV458799 HRP458785:HRR458799 IBL458785:IBN458799 ILH458785:ILJ458799 IVD458785:IVF458799 JEZ458785:JFB458799 JOV458785:JOX458799 JYR458785:JYT458799 KIN458785:KIP458799 KSJ458785:KSL458799 LCF458785:LCH458799 LMB458785:LMD458799 LVX458785:LVZ458799 MFT458785:MFV458799 MPP458785:MPR458799 MZL458785:MZN458799 NJH458785:NJJ458799 NTD458785:NTF458799 OCZ458785:ODB458799 OMV458785:OMX458799 OWR458785:OWT458799 PGN458785:PGP458799 PQJ458785:PQL458799 QAF458785:QAH458799 QKB458785:QKD458799 QTX458785:QTZ458799 RDT458785:RDV458799 RNP458785:RNR458799 RXL458785:RXN458799 SHH458785:SHJ458799 SRD458785:SRF458799 TAZ458785:TBB458799 TKV458785:TKX458799 TUR458785:TUT458799 UEN458785:UEP458799 UOJ458785:UOL458799 UYF458785:UYH458799 VIB458785:VID458799 VRX458785:VRZ458799 WBT458785:WBV458799 WLP458785:WLR458799 WVL458785:WVN458799 E524321:G524335 IZ524321:JB524335 SV524321:SX524335 ACR524321:ACT524335 AMN524321:AMP524335 AWJ524321:AWL524335 BGF524321:BGH524335 BQB524321:BQD524335 BZX524321:BZZ524335 CJT524321:CJV524335 CTP524321:CTR524335 DDL524321:DDN524335 DNH524321:DNJ524335 DXD524321:DXF524335 EGZ524321:EHB524335 EQV524321:EQX524335 FAR524321:FAT524335 FKN524321:FKP524335 FUJ524321:FUL524335 GEF524321:GEH524335 GOB524321:GOD524335 GXX524321:GXZ524335 HHT524321:HHV524335 HRP524321:HRR524335 IBL524321:IBN524335 ILH524321:ILJ524335 IVD524321:IVF524335 JEZ524321:JFB524335 JOV524321:JOX524335 JYR524321:JYT524335 KIN524321:KIP524335 KSJ524321:KSL524335 LCF524321:LCH524335 LMB524321:LMD524335 LVX524321:LVZ524335 MFT524321:MFV524335 MPP524321:MPR524335 MZL524321:MZN524335 NJH524321:NJJ524335 NTD524321:NTF524335 OCZ524321:ODB524335 OMV524321:OMX524335 OWR524321:OWT524335 PGN524321:PGP524335 PQJ524321:PQL524335 QAF524321:QAH524335 QKB524321:QKD524335 QTX524321:QTZ524335 RDT524321:RDV524335 RNP524321:RNR524335 RXL524321:RXN524335 SHH524321:SHJ524335 SRD524321:SRF524335 TAZ524321:TBB524335 TKV524321:TKX524335 TUR524321:TUT524335 UEN524321:UEP524335 UOJ524321:UOL524335 UYF524321:UYH524335 VIB524321:VID524335 VRX524321:VRZ524335 WBT524321:WBV524335 WLP524321:WLR524335 WVL524321:WVN524335 E589857:G589871 IZ589857:JB589871 SV589857:SX589871 ACR589857:ACT589871 AMN589857:AMP589871 AWJ589857:AWL589871 BGF589857:BGH589871 BQB589857:BQD589871 BZX589857:BZZ589871 CJT589857:CJV589871 CTP589857:CTR589871 DDL589857:DDN589871 DNH589857:DNJ589871 DXD589857:DXF589871 EGZ589857:EHB589871 EQV589857:EQX589871 FAR589857:FAT589871 FKN589857:FKP589871 FUJ589857:FUL589871 GEF589857:GEH589871 GOB589857:GOD589871 GXX589857:GXZ589871 HHT589857:HHV589871 HRP589857:HRR589871 IBL589857:IBN589871 ILH589857:ILJ589871 IVD589857:IVF589871 JEZ589857:JFB589871 JOV589857:JOX589871 JYR589857:JYT589871 KIN589857:KIP589871 KSJ589857:KSL589871 LCF589857:LCH589871 LMB589857:LMD589871 LVX589857:LVZ589871 MFT589857:MFV589871 MPP589857:MPR589871 MZL589857:MZN589871 NJH589857:NJJ589871 NTD589857:NTF589871 OCZ589857:ODB589871 OMV589857:OMX589871 OWR589857:OWT589871 PGN589857:PGP589871 PQJ589857:PQL589871 QAF589857:QAH589871 QKB589857:QKD589871 QTX589857:QTZ589871 RDT589857:RDV589871 RNP589857:RNR589871 RXL589857:RXN589871 SHH589857:SHJ589871 SRD589857:SRF589871 TAZ589857:TBB589871 TKV589857:TKX589871 TUR589857:TUT589871 UEN589857:UEP589871 UOJ589857:UOL589871 UYF589857:UYH589871 VIB589857:VID589871 VRX589857:VRZ589871 WBT589857:WBV589871 WLP589857:WLR589871 WVL589857:WVN589871 E655393:G655407 IZ655393:JB655407 SV655393:SX655407 ACR655393:ACT655407 AMN655393:AMP655407 AWJ655393:AWL655407 BGF655393:BGH655407 BQB655393:BQD655407 BZX655393:BZZ655407 CJT655393:CJV655407 CTP655393:CTR655407 DDL655393:DDN655407 DNH655393:DNJ655407 DXD655393:DXF655407 EGZ655393:EHB655407 EQV655393:EQX655407 FAR655393:FAT655407 FKN655393:FKP655407 FUJ655393:FUL655407 GEF655393:GEH655407 GOB655393:GOD655407 GXX655393:GXZ655407 HHT655393:HHV655407 HRP655393:HRR655407 IBL655393:IBN655407 ILH655393:ILJ655407 IVD655393:IVF655407 JEZ655393:JFB655407 JOV655393:JOX655407 JYR655393:JYT655407 KIN655393:KIP655407 KSJ655393:KSL655407 LCF655393:LCH655407 LMB655393:LMD655407 LVX655393:LVZ655407 MFT655393:MFV655407 MPP655393:MPR655407 MZL655393:MZN655407 NJH655393:NJJ655407 NTD655393:NTF655407 OCZ655393:ODB655407 OMV655393:OMX655407 OWR655393:OWT655407 PGN655393:PGP655407 PQJ655393:PQL655407 QAF655393:QAH655407 QKB655393:QKD655407 QTX655393:QTZ655407 RDT655393:RDV655407 RNP655393:RNR655407 RXL655393:RXN655407 SHH655393:SHJ655407 SRD655393:SRF655407 TAZ655393:TBB655407 TKV655393:TKX655407 TUR655393:TUT655407 UEN655393:UEP655407 UOJ655393:UOL655407 UYF655393:UYH655407 VIB655393:VID655407 VRX655393:VRZ655407 WBT655393:WBV655407 WLP655393:WLR655407 WVL655393:WVN655407 E720929:G720943 IZ720929:JB720943 SV720929:SX720943 ACR720929:ACT720943 AMN720929:AMP720943 AWJ720929:AWL720943 BGF720929:BGH720943 BQB720929:BQD720943 BZX720929:BZZ720943 CJT720929:CJV720943 CTP720929:CTR720943 DDL720929:DDN720943 DNH720929:DNJ720943 DXD720929:DXF720943 EGZ720929:EHB720943 EQV720929:EQX720943 FAR720929:FAT720943 FKN720929:FKP720943 FUJ720929:FUL720943 GEF720929:GEH720943 GOB720929:GOD720943 GXX720929:GXZ720943 HHT720929:HHV720943 HRP720929:HRR720943 IBL720929:IBN720943 ILH720929:ILJ720943 IVD720929:IVF720943 JEZ720929:JFB720943 JOV720929:JOX720943 JYR720929:JYT720943 KIN720929:KIP720943 KSJ720929:KSL720943 LCF720929:LCH720943 LMB720929:LMD720943 LVX720929:LVZ720943 MFT720929:MFV720943 MPP720929:MPR720943 MZL720929:MZN720943 NJH720929:NJJ720943 NTD720929:NTF720943 OCZ720929:ODB720943 OMV720929:OMX720943 OWR720929:OWT720943 PGN720929:PGP720943 PQJ720929:PQL720943 QAF720929:QAH720943 QKB720929:QKD720943 QTX720929:QTZ720943 RDT720929:RDV720943 RNP720929:RNR720943 RXL720929:RXN720943 SHH720929:SHJ720943 SRD720929:SRF720943 TAZ720929:TBB720943 TKV720929:TKX720943 TUR720929:TUT720943 UEN720929:UEP720943 UOJ720929:UOL720943 UYF720929:UYH720943 VIB720929:VID720943 VRX720929:VRZ720943 WBT720929:WBV720943 WLP720929:WLR720943 WVL720929:WVN720943 E786465:G786479 IZ786465:JB786479 SV786465:SX786479 ACR786465:ACT786479 AMN786465:AMP786479 AWJ786465:AWL786479 BGF786465:BGH786479 BQB786465:BQD786479 BZX786465:BZZ786479 CJT786465:CJV786479 CTP786465:CTR786479 DDL786465:DDN786479 DNH786465:DNJ786479 DXD786465:DXF786479 EGZ786465:EHB786479 EQV786465:EQX786479 FAR786465:FAT786479 FKN786465:FKP786479 FUJ786465:FUL786479 GEF786465:GEH786479 GOB786465:GOD786479 GXX786465:GXZ786479 HHT786465:HHV786479 HRP786465:HRR786479 IBL786465:IBN786479 ILH786465:ILJ786479 IVD786465:IVF786479 JEZ786465:JFB786479 JOV786465:JOX786479 JYR786465:JYT786479 KIN786465:KIP786479 KSJ786465:KSL786479 LCF786465:LCH786479 LMB786465:LMD786479 LVX786465:LVZ786479 MFT786465:MFV786479 MPP786465:MPR786479 MZL786465:MZN786479 NJH786465:NJJ786479 NTD786465:NTF786479 OCZ786465:ODB786479 OMV786465:OMX786479 OWR786465:OWT786479 PGN786465:PGP786479 PQJ786465:PQL786479 QAF786465:QAH786479 QKB786465:QKD786479 QTX786465:QTZ786479 RDT786465:RDV786479 RNP786465:RNR786479 RXL786465:RXN786479 SHH786465:SHJ786479 SRD786465:SRF786479 TAZ786465:TBB786479 TKV786465:TKX786479 TUR786465:TUT786479 UEN786465:UEP786479 UOJ786465:UOL786479 UYF786465:UYH786479 VIB786465:VID786479 VRX786465:VRZ786479 WBT786465:WBV786479 WLP786465:WLR786479 WVL786465:WVN786479 E852001:G852015 IZ852001:JB852015 SV852001:SX852015 ACR852001:ACT852015 AMN852001:AMP852015 AWJ852001:AWL852015 BGF852001:BGH852015 BQB852001:BQD852015 BZX852001:BZZ852015 CJT852001:CJV852015 CTP852001:CTR852015 DDL852001:DDN852015 DNH852001:DNJ852015 DXD852001:DXF852015 EGZ852001:EHB852015 EQV852001:EQX852015 FAR852001:FAT852015 FKN852001:FKP852015 FUJ852001:FUL852015 GEF852001:GEH852015 GOB852001:GOD852015 GXX852001:GXZ852015 HHT852001:HHV852015 HRP852001:HRR852015 IBL852001:IBN852015 ILH852001:ILJ852015 IVD852001:IVF852015 JEZ852001:JFB852015 JOV852001:JOX852015 JYR852001:JYT852015 KIN852001:KIP852015 KSJ852001:KSL852015 LCF852001:LCH852015 LMB852001:LMD852015 LVX852001:LVZ852015 MFT852001:MFV852015 MPP852001:MPR852015 MZL852001:MZN852015 NJH852001:NJJ852015 NTD852001:NTF852015 OCZ852001:ODB852015 OMV852001:OMX852015 OWR852001:OWT852015 PGN852001:PGP852015 PQJ852001:PQL852015 QAF852001:QAH852015 QKB852001:QKD852015 QTX852001:QTZ852015 RDT852001:RDV852015 RNP852001:RNR852015 RXL852001:RXN852015 SHH852001:SHJ852015 SRD852001:SRF852015 TAZ852001:TBB852015 TKV852001:TKX852015 TUR852001:TUT852015 UEN852001:UEP852015 UOJ852001:UOL852015 UYF852001:UYH852015 VIB852001:VID852015 VRX852001:VRZ852015 WBT852001:WBV852015 WLP852001:WLR852015 WVL852001:WVN852015 E917537:G917551 IZ917537:JB917551 SV917537:SX917551 ACR917537:ACT917551 AMN917537:AMP917551 AWJ917537:AWL917551 BGF917537:BGH917551 BQB917537:BQD917551 BZX917537:BZZ917551 CJT917537:CJV917551 CTP917537:CTR917551 DDL917537:DDN917551 DNH917537:DNJ917551 DXD917537:DXF917551 EGZ917537:EHB917551 EQV917537:EQX917551 FAR917537:FAT917551 FKN917537:FKP917551 FUJ917537:FUL917551 GEF917537:GEH917551 GOB917537:GOD917551 GXX917537:GXZ917551 HHT917537:HHV917551 HRP917537:HRR917551 IBL917537:IBN917551 ILH917537:ILJ917551 IVD917537:IVF917551 JEZ917537:JFB917551 JOV917537:JOX917551 JYR917537:JYT917551 KIN917537:KIP917551 KSJ917537:KSL917551 LCF917537:LCH917551 LMB917537:LMD917551 LVX917537:LVZ917551 MFT917537:MFV917551 MPP917537:MPR917551 MZL917537:MZN917551 NJH917537:NJJ917551 NTD917537:NTF917551 OCZ917537:ODB917551 OMV917537:OMX917551 OWR917537:OWT917551 PGN917537:PGP917551 PQJ917537:PQL917551 QAF917537:QAH917551 QKB917537:QKD917551 QTX917537:QTZ917551 RDT917537:RDV917551 RNP917537:RNR917551 RXL917537:RXN917551 SHH917537:SHJ917551 SRD917537:SRF917551 TAZ917537:TBB917551 TKV917537:TKX917551 TUR917537:TUT917551 UEN917537:UEP917551 UOJ917537:UOL917551 UYF917537:UYH917551 VIB917537:VID917551 VRX917537:VRZ917551 WBT917537:WBV917551 WLP917537:WLR917551 WVL917537:WVN917551 E983073:G983087 IZ983073:JB983087 SV983073:SX983087 ACR983073:ACT983087 AMN983073:AMP983087 AWJ983073:AWL983087 BGF983073:BGH983087 BQB983073:BQD983087 BZX983073:BZZ983087 CJT983073:CJV983087 CTP983073:CTR983087 DDL983073:DDN983087 DNH983073:DNJ983087 DXD983073:DXF983087 EGZ983073:EHB983087 EQV983073:EQX983087 FAR983073:FAT983087 FKN983073:FKP983087 FUJ983073:FUL983087 GEF983073:GEH983087 GOB983073:GOD983087 GXX983073:GXZ983087 HHT983073:HHV983087 HRP983073:HRR983087 IBL983073:IBN983087 ILH983073:ILJ983087 IVD983073:IVF983087 JEZ983073:JFB983087 JOV983073:JOX983087 JYR983073:JYT983087 KIN983073:KIP983087 KSJ983073:KSL983087 LCF983073:LCH983087 LMB983073:LMD983087 LVX983073:LVZ983087 MFT983073:MFV983087 MPP983073:MPR983087 MZL983073:MZN983087 NJH983073:NJJ983087 NTD983073:NTF983087 OCZ983073:ODB983087 OMV983073:OMX983087 OWR983073:OWT983087 PGN983073:PGP983087 PQJ983073:PQL983087 QAF983073:QAH983087 QKB983073:QKD983087 QTX983073:QTZ983087 RDT983073:RDV983087 RNP983073:RNR983087 RXL983073:RXN983087 SHH983073:SHJ983087 SRD983073:SRF983087 TAZ983073:TBB983087 TKV983073:TKX983087 TUR983073:TUT983087 UEN983073:UEP983087 UOJ983073:UOL983087 UYF983073:UYH983087 VIB983073:VID983087 VRX983073:VRZ983087 WBT983073:WBV983087 WLP983073:WLR983087 WVL983073:WVN983087">
      <formula1>#REF!</formula1>
    </dataValidation>
    <dataValidation type="list" allowBlank="1" showInputMessage="1" showErrorMessage="1" sqref="M65569:O65583 M12:M26 WLX10:WLX39 WCB10:WCB39 VSF10:VSF39 VIJ10:VIJ39 UYN10:UYN39 UOR10:UOR39 UEV10:UEV39 TUZ10:TUZ39 TLD10:TLD39 TBH10:TBH39 SRL10:SRL39 SHP10:SHP39 RXT10:RXT39 RNX10:RNX39 REB10:REB39 QUF10:QUF39 QKJ10:QKJ39 QAN10:QAN39 PQR10:PQR39 PGV10:PGV39 OWZ10:OWZ39 OND10:OND39 ODH10:ODH39 NTL10:NTL39 NJP10:NJP39 MZT10:MZT39 MPX10:MPX39 MGB10:MGB39 LWF10:LWF39 LMJ10:LMJ39 LCN10:LCN39 KSR10:KSR39 KIV10:KIV39 JYZ10:JYZ39 JPD10:JPD39 JFH10:JFH39 IVL10:IVL39 ILP10:ILP39 IBT10:IBT39 HRX10:HRX39 HIB10:HIB39 GYF10:GYF39 GOJ10:GOJ39 GEN10:GEN39 FUR10:FUR39 FKV10:FKV39 FAZ10:FAZ39 ERD10:ERD39 EHH10:EHH39 DXL10:DXL39 DNP10:DNP39 DDT10:DDT39 CTX10:CTX39 CKB10:CKB39 CAF10:CAF39 BQJ10:BQJ39 BGN10:BGN39 AWR10:AWR39 AMV10:AMV39 ACZ10:ACZ39 TD10:TD39 JH10:JH39 WVT10:WVT39 WVT983073:WVT983087 M42 JH65569:JH65583 TD65569:TD65583 ACZ65569:ACZ65583 AMV65569:AMV65583 AWR65569:AWR65583 BGN65569:BGN65583 BQJ65569:BQJ65583 CAF65569:CAF65583 CKB65569:CKB65583 CTX65569:CTX65583 DDT65569:DDT65583 DNP65569:DNP65583 DXL65569:DXL65583 EHH65569:EHH65583 ERD65569:ERD65583 FAZ65569:FAZ65583 FKV65569:FKV65583 FUR65569:FUR65583 GEN65569:GEN65583 GOJ65569:GOJ65583 GYF65569:GYF65583 HIB65569:HIB65583 HRX65569:HRX65583 IBT65569:IBT65583 ILP65569:ILP65583 IVL65569:IVL65583 JFH65569:JFH65583 JPD65569:JPD65583 JYZ65569:JYZ65583 KIV65569:KIV65583 KSR65569:KSR65583 LCN65569:LCN65583 LMJ65569:LMJ65583 LWF65569:LWF65583 MGB65569:MGB65583 MPX65569:MPX65583 MZT65569:MZT65583 NJP65569:NJP65583 NTL65569:NTL65583 ODH65569:ODH65583 OND65569:OND65583 OWZ65569:OWZ65583 PGV65569:PGV65583 PQR65569:PQR65583 QAN65569:QAN65583 QKJ65569:QKJ65583 QUF65569:QUF65583 REB65569:REB65583 RNX65569:RNX65583 RXT65569:RXT65583 SHP65569:SHP65583 SRL65569:SRL65583 TBH65569:TBH65583 TLD65569:TLD65583 TUZ65569:TUZ65583 UEV65569:UEV65583 UOR65569:UOR65583 UYN65569:UYN65583 VIJ65569:VIJ65583 VSF65569:VSF65583 WCB65569:WCB65583 WLX65569:WLX65583 WVT65569:WVT65583 M131105:O131119 JH131105:JH131119 TD131105:TD131119 ACZ131105:ACZ131119 AMV131105:AMV131119 AWR131105:AWR131119 BGN131105:BGN131119 BQJ131105:BQJ131119 CAF131105:CAF131119 CKB131105:CKB131119 CTX131105:CTX131119 DDT131105:DDT131119 DNP131105:DNP131119 DXL131105:DXL131119 EHH131105:EHH131119 ERD131105:ERD131119 FAZ131105:FAZ131119 FKV131105:FKV131119 FUR131105:FUR131119 GEN131105:GEN131119 GOJ131105:GOJ131119 GYF131105:GYF131119 HIB131105:HIB131119 HRX131105:HRX131119 IBT131105:IBT131119 ILP131105:ILP131119 IVL131105:IVL131119 JFH131105:JFH131119 JPD131105:JPD131119 JYZ131105:JYZ131119 KIV131105:KIV131119 KSR131105:KSR131119 LCN131105:LCN131119 LMJ131105:LMJ131119 LWF131105:LWF131119 MGB131105:MGB131119 MPX131105:MPX131119 MZT131105:MZT131119 NJP131105:NJP131119 NTL131105:NTL131119 ODH131105:ODH131119 OND131105:OND131119 OWZ131105:OWZ131119 PGV131105:PGV131119 PQR131105:PQR131119 QAN131105:QAN131119 QKJ131105:QKJ131119 QUF131105:QUF131119 REB131105:REB131119 RNX131105:RNX131119 RXT131105:RXT131119 SHP131105:SHP131119 SRL131105:SRL131119 TBH131105:TBH131119 TLD131105:TLD131119 TUZ131105:TUZ131119 UEV131105:UEV131119 UOR131105:UOR131119 UYN131105:UYN131119 VIJ131105:VIJ131119 VSF131105:VSF131119 WCB131105:WCB131119 WLX131105:WLX131119 WVT131105:WVT131119 M196641:O196655 JH196641:JH196655 TD196641:TD196655 ACZ196641:ACZ196655 AMV196641:AMV196655 AWR196641:AWR196655 BGN196641:BGN196655 BQJ196641:BQJ196655 CAF196641:CAF196655 CKB196641:CKB196655 CTX196641:CTX196655 DDT196641:DDT196655 DNP196641:DNP196655 DXL196641:DXL196655 EHH196641:EHH196655 ERD196641:ERD196655 FAZ196641:FAZ196655 FKV196641:FKV196655 FUR196641:FUR196655 GEN196641:GEN196655 GOJ196641:GOJ196655 GYF196641:GYF196655 HIB196641:HIB196655 HRX196641:HRX196655 IBT196641:IBT196655 ILP196641:ILP196655 IVL196641:IVL196655 JFH196641:JFH196655 JPD196641:JPD196655 JYZ196641:JYZ196655 KIV196641:KIV196655 KSR196641:KSR196655 LCN196641:LCN196655 LMJ196641:LMJ196655 LWF196641:LWF196655 MGB196641:MGB196655 MPX196641:MPX196655 MZT196641:MZT196655 NJP196641:NJP196655 NTL196641:NTL196655 ODH196641:ODH196655 OND196641:OND196655 OWZ196641:OWZ196655 PGV196641:PGV196655 PQR196641:PQR196655 QAN196641:QAN196655 QKJ196641:QKJ196655 QUF196641:QUF196655 REB196641:REB196655 RNX196641:RNX196655 RXT196641:RXT196655 SHP196641:SHP196655 SRL196641:SRL196655 TBH196641:TBH196655 TLD196641:TLD196655 TUZ196641:TUZ196655 UEV196641:UEV196655 UOR196641:UOR196655 UYN196641:UYN196655 VIJ196641:VIJ196655 VSF196641:VSF196655 WCB196641:WCB196655 WLX196641:WLX196655 WVT196641:WVT196655 M262177:O262191 JH262177:JH262191 TD262177:TD262191 ACZ262177:ACZ262191 AMV262177:AMV262191 AWR262177:AWR262191 BGN262177:BGN262191 BQJ262177:BQJ262191 CAF262177:CAF262191 CKB262177:CKB262191 CTX262177:CTX262191 DDT262177:DDT262191 DNP262177:DNP262191 DXL262177:DXL262191 EHH262177:EHH262191 ERD262177:ERD262191 FAZ262177:FAZ262191 FKV262177:FKV262191 FUR262177:FUR262191 GEN262177:GEN262191 GOJ262177:GOJ262191 GYF262177:GYF262191 HIB262177:HIB262191 HRX262177:HRX262191 IBT262177:IBT262191 ILP262177:ILP262191 IVL262177:IVL262191 JFH262177:JFH262191 JPD262177:JPD262191 JYZ262177:JYZ262191 KIV262177:KIV262191 KSR262177:KSR262191 LCN262177:LCN262191 LMJ262177:LMJ262191 LWF262177:LWF262191 MGB262177:MGB262191 MPX262177:MPX262191 MZT262177:MZT262191 NJP262177:NJP262191 NTL262177:NTL262191 ODH262177:ODH262191 OND262177:OND262191 OWZ262177:OWZ262191 PGV262177:PGV262191 PQR262177:PQR262191 QAN262177:QAN262191 QKJ262177:QKJ262191 QUF262177:QUF262191 REB262177:REB262191 RNX262177:RNX262191 RXT262177:RXT262191 SHP262177:SHP262191 SRL262177:SRL262191 TBH262177:TBH262191 TLD262177:TLD262191 TUZ262177:TUZ262191 UEV262177:UEV262191 UOR262177:UOR262191 UYN262177:UYN262191 VIJ262177:VIJ262191 VSF262177:VSF262191 WCB262177:WCB262191 WLX262177:WLX262191 WVT262177:WVT262191 M327713:O327727 JH327713:JH327727 TD327713:TD327727 ACZ327713:ACZ327727 AMV327713:AMV327727 AWR327713:AWR327727 BGN327713:BGN327727 BQJ327713:BQJ327727 CAF327713:CAF327727 CKB327713:CKB327727 CTX327713:CTX327727 DDT327713:DDT327727 DNP327713:DNP327727 DXL327713:DXL327727 EHH327713:EHH327727 ERD327713:ERD327727 FAZ327713:FAZ327727 FKV327713:FKV327727 FUR327713:FUR327727 GEN327713:GEN327727 GOJ327713:GOJ327727 GYF327713:GYF327727 HIB327713:HIB327727 HRX327713:HRX327727 IBT327713:IBT327727 ILP327713:ILP327727 IVL327713:IVL327727 JFH327713:JFH327727 JPD327713:JPD327727 JYZ327713:JYZ327727 KIV327713:KIV327727 KSR327713:KSR327727 LCN327713:LCN327727 LMJ327713:LMJ327727 LWF327713:LWF327727 MGB327713:MGB327727 MPX327713:MPX327727 MZT327713:MZT327727 NJP327713:NJP327727 NTL327713:NTL327727 ODH327713:ODH327727 OND327713:OND327727 OWZ327713:OWZ327727 PGV327713:PGV327727 PQR327713:PQR327727 QAN327713:QAN327727 QKJ327713:QKJ327727 QUF327713:QUF327727 REB327713:REB327727 RNX327713:RNX327727 RXT327713:RXT327727 SHP327713:SHP327727 SRL327713:SRL327727 TBH327713:TBH327727 TLD327713:TLD327727 TUZ327713:TUZ327727 UEV327713:UEV327727 UOR327713:UOR327727 UYN327713:UYN327727 VIJ327713:VIJ327727 VSF327713:VSF327727 WCB327713:WCB327727 WLX327713:WLX327727 WVT327713:WVT327727 M393249:O393263 JH393249:JH393263 TD393249:TD393263 ACZ393249:ACZ393263 AMV393249:AMV393263 AWR393249:AWR393263 BGN393249:BGN393263 BQJ393249:BQJ393263 CAF393249:CAF393263 CKB393249:CKB393263 CTX393249:CTX393263 DDT393249:DDT393263 DNP393249:DNP393263 DXL393249:DXL393263 EHH393249:EHH393263 ERD393249:ERD393263 FAZ393249:FAZ393263 FKV393249:FKV393263 FUR393249:FUR393263 GEN393249:GEN393263 GOJ393249:GOJ393263 GYF393249:GYF393263 HIB393249:HIB393263 HRX393249:HRX393263 IBT393249:IBT393263 ILP393249:ILP393263 IVL393249:IVL393263 JFH393249:JFH393263 JPD393249:JPD393263 JYZ393249:JYZ393263 KIV393249:KIV393263 KSR393249:KSR393263 LCN393249:LCN393263 LMJ393249:LMJ393263 LWF393249:LWF393263 MGB393249:MGB393263 MPX393249:MPX393263 MZT393249:MZT393263 NJP393249:NJP393263 NTL393249:NTL393263 ODH393249:ODH393263 OND393249:OND393263 OWZ393249:OWZ393263 PGV393249:PGV393263 PQR393249:PQR393263 QAN393249:QAN393263 QKJ393249:QKJ393263 QUF393249:QUF393263 REB393249:REB393263 RNX393249:RNX393263 RXT393249:RXT393263 SHP393249:SHP393263 SRL393249:SRL393263 TBH393249:TBH393263 TLD393249:TLD393263 TUZ393249:TUZ393263 UEV393249:UEV393263 UOR393249:UOR393263 UYN393249:UYN393263 VIJ393249:VIJ393263 VSF393249:VSF393263 WCB393249:WCB393263 WLX393249:WLX393263 WVT393249:WVT393263 M458785:O458799 JH458785:JH458799 TD458785:TD458799 ACZ458785:ACZ458799 AMV458785:AMV458799 AWR458785:AWR458799 BGN458785:BGN458799 BQJ458785:BQJ458799 CAF458785:CAF458799 CKB458785:CKB458799 CTX458785:CTX458799 DDT458785:DDT458799 DNP458785:DNP458799 DXL458785:DXL458799 EHH458785:EHH458799 ERD458785:ERD458799 FAZ458785:FAZ458799 FKV458785:FKV458799 FUR458785:FUR458799 GEN458785:GEN458799 GOJ458785:GOJ458799 GYF458785:GYF458799 HIB458785:HIB458799 HRX458785:HRX458799 IBT458785:IBT458799 ILP458785:ILP458799 IVL458785:IVL458799 JFH458785:JFH458799 JPD458785:JPD458799 JYZ458785:JYZ458799 KIV458785:KIV458799 KSR458785:KSR458799 LCN458785:LCN458799 LMJ458785:LMJ458799 LWF458785:LWF458799 MGB458785:MGB458799 MPX458785:MPX458799 MZT458785:MZT458799 NJP458785:NJP458799 NTL458785:NTL458799 ODH458785:ODH458799 OND458785:OND458799 OWZ458785:OWZ458799 PGV458785:PGV458799 PQR458785:PQR458799 QAN458785:QAN458799 QKJ458785:QKJ458799 QUF458785:QUF458799 REB458785:REB458799 RNX458785:RNX458799 RXT458785:RXT458799 SHP458785:SHP458799 SRL458785:SRL458799 TBH458785:TBH458799 TLD458785:TLD458799 TUZ458785:TUZ458799 UEV458785:UEV458799 UOR458785:UOR458799 UYN458785:UYN458799 VIJ458785:VIJ458799 VSF458785:VSF458799 WCB458785:WCB458799 WLX458785:WLX458799 WVT458785:WVT458799 M524321:O524335 JH524321:JH524335 TD524321:TD524335 ACZ524321:ACZ524335 AMV524321:AMV524335 AWR524321:AWR524335 BGN524321:BGN524335 BQJ524321:BQJ524335 CAF524321:CAF524335 CKB524321:CKB524335 CTX524321:CTX524335 DDT524321:DDT524335 DNP524321:DNP524335 DXL524321:DXL524335 EHH524321:EHH524335 ERD524321:ERD524335 FAZ524321:FAZ524335 FKV524321:FKV524335 FUR524321:FUR524335 GEN524321:GEN524335 GOJ524321:GOJ524335 GYF524321:GYF524335 HIB524321:HIB524335 HRX524321:HRX524335 IBT524321:IBT524335 ILP524321:ILP524335 IVL524321:IVL524335 JFH524321:JFH524335 JPD524321:JPD524335 JYZ524321:JYZ524335 KIV524321:KIV524335 KSR524321:KSR524335 LCN524321:LCN524335 LMJ524321:LMJ524335 LWF524321:LWF524335 MGB524321:MGB524335 MPX524321:MPX524335 MZT524321:MZT524335 NJP524321:NJP524335 NTL524321:NTL524335 ODH524321:ODH524335 OND524321:OND524335 OWZ524321:OWZ524335 PGV524321:PGV524335 PQR524321:PQR524335 QAN524321:QAN524335 QKJ524321:QKJ524335 QUF524321:QUF524335 REB524321:REB524335 RNX524321:RNX524335 RXT524321:RXT524335 SHP524321:SHP524335 SRL524321:SRL524335 TBH524321:TBH524335 TLD524321:TLD524335 TUZ524321:TUZ524335 UEV524321:UEV524335 UOR524321:UOR524335 UYN524321:UYN524335 VIJ524321:VIJ524335 VSF524321:VSF524335 WCB524321:WCB524335 WLX524321:WLX524335 WVT524321:WVT524335 M589857:O589871 JH589857:JH589871 TD589857:TD589871 ACZ589857:ACZ589871 AMV589857:AMV589871 AWR589857:AWR589871 BGN589857:BGN589871 BQJ589857:BQJ589871 CAF589857:CAF589871 CKB589857:CKB589871 CTX589857:CTX589871 DDT589857:DDT589871 DNP589857:DNP589871 DXL589857:DXL589871 EHH589857:EHH589871 ERD589857:ERD589871 FAZ589857:FAZ589871 FKV589857:FKV589871 FUR589857:FUR589871 GEN589857:GEN589871 GOJ589857:GOJ589871 GYF589857:GYF589871 HIB589857:HIB589871 HRX589857:HRX589871 IBT589857:IBT589871 ILP589857:ILP589871 IVL589857:IVL589871 JFH589857:JFH589871 JPD589857:JPD589871 JYZ589857:JYZ589871 KIV589857:KIV589871 KSR589857:KSR589871 LCN589857:LCN589871 LMJ589857:LMJ589871 LWF589857:LWF589871 MGB589857:MGB589871 MPX589857:MPX589871 MZT589857:MZT589871 NJP589857:NJP589871 NTL589857:NTL589871 ODH589857:ODH589871 OND589857:OND589871 OWZ589857:OWZ589871 PGV589857:PGV589871 PQR589857:PQR589871 QAN589857:QAN589871 QKJ589857:QKJ589871 QUF589857:QUF589871 REB589857:REB589871 RNX589857:RNX589871 RXT589857:RXT589871 SHP589857:SHP589871 SRL589857:SRL589871 TBH589857:TBH589871 TLD589857:TLD589871 TUZ589857:TUZ589871 UEV589857:UEV589871 UOR589857:UOR589871 UYN589857:UYN589871 VIJ589857:VIJ589871 VSF589857:VSF589871 WCB589857:WCB589871 WLX589857:WLX589871 WVT589857:WVT589871 M655393:O655407 JH655393:JH655407 TD655393:TD655407 ACZ655393:ACZ655407 AMV655393:AMV655407 AWR655393:AWR655407 BGN655393:BGN655407 BQJ655393:BQJ655407 CAF655393:CAF655407 CKB655393:CKB655407 CTX655393:CTX655407 DDT655393:DDT655407 DNP655393:DNP655407 DXL655393:DXL655407 EHH655393:EHH655407 ERD655393:ERD655407 FAZ655393:FAZ655407 FKV655393:FKV655407 FUR655393:FUR655407 GEN655393:GEN655407 GOJ655393:GOJ655407 GYF655393:GYF655407 HIB655393:HIB655407 HRX655393:HRX655407 IBT655393:IBT655407 ILP655393:ILP655407 IVL655393:IVL655407 JFH655393:JFH655407 JPD655393:JPD655407 JYZ655393:JYZ655407 KIV655393:KIV655407 KSR655393:KSR655407 LCN655393:LCN655407 LMJ655393:LMJ655407 LWF655393:LWF655407 MGB655393:MGB655407 MPX655393:MPX655407 MZT655393:MZT655407 NJP655393:NJP655407 NTL655393:NTL655407 ODH655393:ODH655407 OND655393:OND655407 OWZ655393:OWZ655407 PGV655393:PGV655407 PQR655393:PQR655407 QAN655393:QAN655407 QKJ655393:QKJ655407 QUF655393:QUF655407 REB655393:REB655407 RNX655393:RNX655407 RXT655393:RXT655407 SHP655393:SHP655407 SRL655393:SRL655407 TBH655393:TBH655407 TLD655393:TLD655407 TUZ655393:TUZ655407 UEV655393:UEV655407 UOR655393:UOR655407 UYN655393:UYN655407 VIJ655393:VIJ655407 VSF655393:VSF655407 WCB655393:WCB655407 WLX655393:WLX655407 WVT655393:WVT655407 M720929:O720943 JH720929:JH720943 TD720929:TD720943 ACZ720929:ACZ720943 AMV720929:AMV720943 AWR720929:AWR720943 BGN720929:BGN720943 BQJ720929:BQJ720943 CAF720929:CAF720943 CKB720929:CKB720943 CTX720929:CTX720943 DDT720929:DDT720943 DNP720929:DNP720943 DXL720929:DXL720943 EHH720929:EHH720943 ERD720929:ERD720943 FAZ720929:FAZ720943 FKV720929:FKV720943 FUR720929:FUR720943 GEN720929:GEN720943 GOJ720929:GOJ720943 GYF720929:GYF720943 HIB720929:HIB720943 HRX720929:HRX720943 IBT720929:IBT720943 ILP720929:ILP720943 IVL720929:IVL720943 JFH720929:JFH720943 JPD720929:JPD720943 JYZ720929:JYZ720943 KIV720929:KIV720943 KSR720929:KSR720943 LCN720929:LCN720943 LMJ720929:LMJ720943 LWF720929:LWF720943 MGB720929:MGB720943 MPX720929:MPX720943 MZT720929:MZT720943 NJP720929:NJP720943 NTL720929:NTL720943 ODH720929:ODH720943 OND720929:OND720943 OWZ720929:OWZ720943 PGV720929:PGV720943 PQR720929:PQR720943 QAN720929:QAN720943 QKJ720929:QKJ720943 QUF720929:QUF720943 REB720929:REB720943 RNX720929:RNX720943 RXT720929:RXT720943 SHP720929:SHP720943 SRL720929:SRL720943 TBH720929:TBH720943 TLD720929:TLD720943 TUZ720929:TUZ720943 UEV720929:UEV720943 UOR720929:UOR720943 UYN720929:UYN720943 VIJ720929:VIJ720943 VSF720929:VSF720943 WCB720929:WCB720943 WLX720929:WLX720943 WVT720929:WVT720943 M786465:O786479 JH786465:JH786479 TD786465:TD786479 ACZ786465:ACZ786479 AMV786465:AMV786479 AWR786465:AWR786479 BGN786465:BGN786479 BQJ786465:BQJ786479 CAF786465:CAF786479 CKB786465:CKB786479 CTX786465:CTX786479 DDT786465:DDT786479 DNP786465:DNP786479 DXL786465:DXL786479 EHH786465:EHH786479 ERD786465:ERD786479 FAZ786465:FAZ786479 FKV786465:FKV786479 FUR786465:FUR786479 GEN786465:GEN786479 GOJ786465:GOJ786479 GYF786465:GYF786479 HIB786465:HIB786479 HRX786465:HRX786479 IBT786465:IBT786479 ILP786465:ILP786479 IVL786465:IVL786479 JFH786465:JFH786479 JPD786465:JPD786479 JYZ786465:JYZ786479 KIV786465:KIV786479 KSR786465:KSR786479 LCN786465:LCN786479 LMJ786465:LMJ786479 LWF786465:LWF786479 MGB786465:MGB786479 MPX786465:MPX786479 MZT786465:MZT786479 NJP786465:NJP786479 NTL786465:NTL786479 ODH786465:ODH786479 OND786465:OND786479 OWZ786465:OWZ786479 PGV786465:PGV786479 PQR786465:PQR786479 QAN786465:QAN786479 QKJ786465:QKJ786479 QUF786465:QUF786479 REB786465:REB786479 RNX786465:RNX786479 RXT786465:RXT786479 SHP786465:SHP786479 SRL786465:SRL786479 TBH786465:TBH786479 TLD786465:TLD786479 TUZ786465:TUZ786479 UEV786465:UEV786479 UOR786465:UOR786479 UYN786465:UYN786479 VIJ786465:VIJ786479 VSF786465:VSF786479 WCB786465:WCB786479 WLX786465:WLX786479 WVT786465:WVT786479 M852001:O852015 JH852001:JH852015 TD852001:TD852015 ACZ852001:ACZ852015 AMV852001:AMV852015 AWR852001:AWR852015 BGN852001:BGN852015 BQJ852001:BQJ852015 CAF852001:CAF852015 CKB852001:CKB852015 CTX852001:CTX852015 DDT852001:DDT852015 DNP852001:DNP852015 DXL852001:DXL852015 EHH852001:EHH852015 ERD852001:ERD852015 FAZ852001:FAZ852015 FKV852001:FKV852015 FUR852001:FUR852015 GEN852001:GEN852015 GOJ852001:GOJ852015 GYF852001:GYF852015 HIB852001:HIB852015 HRX852001:HRX852015 IBT852001:IBT852015 ILP852001:ILP852015 IVL852001:IVL852015 JFH852001:JFH852015 JPD852001:JPD852015 JYZ852001:JYZ852015 KIV852001:KIV852015 KSR852001:KSR852015 LCN852001:LCN852015 LMJ852001:LMJ852015 LWF852001:LWF852015 MGB852001:MGB852015 MPX852001:MPX852015 MZT852001:MZT852015 NJP852001:NJP852015 NTL852001:NTL852015 ODH852001:ODH852015 OND852001:OND852015 OWZ852001:OWZ852015 PGV852001:PGV852015 PQR852001:PQR852015 QAN852001:QAN852015 QKJ852001:QKJ852015 QUF852001:QUF852015 REB852001:REB852015 RNX852001:RNX852015 RXT852001:RXT852015 SHP852001:SHP852015 SRL852001:SRL852015 TBH852001:TBH852015 TLD852001:TLD852015 TUZ852001:TUZ852015 UEV852001:UEV852015 UOR852001:UOR852015 UYN852001:UYN852015 VIJ852001:VIJ852015 VSF852001:VSF852015 WCB852001:WCB852015 WLX852001:WLX852015 WVT852001:WVT852015 M917537:O917551 JH917537:JH917551 TD917537:TD917551 ACZ917537:ACZ917551 AMV917537:AMV917551 AWR917537:AWR917551 BGN917537:BGN917551 BQJ917537:BQJ917551 CAF917537:CAF917551 CKB917537:CKB917551 CTX917537:CTX917551 DDT917537:DDT917551 DNP917537:DNP917551 DXL917537:DXL917551 EHH917537:EHH917551 ERD917537:ERD917551 FAZ917537:FAZ917551 FKV917537:FKV917551 FUR917537:FUR917551 GEN917537:GEN917551 GOJ917537:GOJ917551 GYF917537:GYF917551 HIB917537:HIB917551 HRX917537:HRX917551 IBT917537:IBT917551 ILP917537:ILP917551 IVL917537:IVL917551 JFH917537:JFH917551 JPD917537:JPD917551 JYZ917537:JYZ917551 KIV917537:KIV917551 KSR917537:KSR917551 LCN917537:LCN917551 LMJ917537:LMJ917551 LWF917537:LWF917551 MGB917537:MGB917551 MPX917537:MPX917551 MZT917537:MZT917551 NJP917537:NJP917551 NTL917537:NTL917551 ODH917537:ODH917551 OND917537:OND917551 OWZ917537:OWZ917551 PGV917537:PGV917551 PQR917537:PQR917551 QAN917537:QAN917551 QKJ917537:QKJ917551 QUF917537:QUF917551 REB917537:REB917551 RNX917537:RNX917551 RXT917537:RXT917551 SHP917537:SHP917551 SRL917537:SRL917551 TBH917537:TBH917551 TLD917537:TLD917551 TUZ917537:TUZ917551 UEV917537:UEV917551 UOR917537:UOR917551 UYN917537:UYN917551 VIJ917537:VIJ917551 VSF917537:VSF917551 WCB917537:WCB917551 WLX917537:WLX917551 WVT917537:WVT917551 M983073:O983087 JH983073:JH983087 TD983073:TD983087 ACZ983073:ACZ983087 AMV983073:AMV983087 AWR983073:AWR983087 BGN983073:BGN983087 BQJ983073:BQJ983087 CAF983073:CAF983087 CKB983073:CKB983087 CTX983073:CTX983087 DDT983073:DDT983087 DNP983073:DNP983087 DXL983073:DXL983087 EHH983073:EHH983087 ERD983073:ERD983087 FAZ983073:FAZ983087 FKV983073:FKV983087 FUR983073:FUR983087 GEN983073:GEN983087 GOJ983073:GOJ983087 GYF983073:GYF983087 HIB983073:HIB983087 HRX983073:HRX983087 IBT983073:IBT983087 ILP983073:ILP983087 IVL983073:IVL983087 JFH983073:JFH983087 JPD983073:JPD983087 JYZ983073:JYZ983087 KIV983073:KIV983087 KSR983073:KSR983087 LCN983073:LCN983087 LMJ983073:LMJ983087 LWF983073:LWF983087 MGB983073:MGB983087 MPX983073:MPX983087 MZT983073:MZT983087 NJP983073:NJP983087 NTL983073:NTL983087 ODH983073:ODH983087 OND983073:OND983087 OWZ983073:OWZ983087 PGV983073:PGV983087 PQR983073:PQR983087 QAN983073:QAN983087 QKJ983073:QKJ983087 QUF983073:QUF983087 REB983073:REB983087 RNX983073:RNX983087 RXT983073:RXT983087 SHP983073:SHP983087 SRL983073:SRL983087 TBH983073:TBH983087 TLD983073:TLD983087 TUZ983073:TUZ983087 UEV983073:UEV983087 UOR983073:UOR983087 UYN983073:UYN983087 VIJ983073:VIJ983087 VSF983073:VSF983087 WCB983073:WCB983087 WLX983073:WLX983087 M32:M34 M30">
      <formula1>#REF!</formula1>
    </dataValidation>
    <dataValidation type="list" allowBlank="1" showInputMessage="1" showErrorMessage="1" sqref="WUT983073:WUT983087 WKX10:WKX39 WBB10:WBB39 VRF10:VRF39 VHJ10:VHJ39 UXN10:UXN39 UNR10:UNR39 UDV10:UDV39 TTZ10:TTZ39 TKD10:TKD39 TAH10:TAH39 SQL10:SQL39 SGP10:SGP39 RWT10:RWT39 RMX10:RMX39 RDB10:RDB39 QTF10:QTF39 QJJ10:QJJ39 PZN10:PZN39 PPR10:PPR39 PFV10:PFV39 OVZ10:OVZ39 OMD10:OMD39 OCH10:OCH39 NSL10:NSL39 NIP10:NIP39 MYT10:MYT39 MOX10:MOX39 MFB10:MFB39 LVF10:LVF39 LLJ10:LLJ39 LBN10:LBN39 KRR10:KRR39 KHV10:KHV39 JXZ10:JXZ39 JOD10:JOD39 JEH10:JEH39 IUL10:IUL39 IKP10:IKP39 IAT10:IAT39 HQX10:HQX39 HHB10:HHB39 GXF10:GXF39 GNJ10:GNJ39 GDN10:GDN39 FTR10:FTR39 FJV10:FJV39 EZZ10:EZZ39 EQD10:EQD39 EGH10:EGH39 DWL10:DWL39 DMP10:DMP39 DCT10:DCT39 CSX10:CSX39 CJB10:CJB39 BZF10:BZF39 BPJ10:BPJ39 BFN10:BFN39 AVR10:AVR39 ALV10:ALV39 ABZ10:ABZ39 SD10:SD39 IH10:IH39 WUT10:WUT39 IH65569:IH65583 SD65569:SD65583 ABZ65569:ABZ65583 ALV65569:ALV65583 AVR65569:AVR65583 BFN65569:BFN65583 BPJ65569:BPJ65583 BZF65569:BZF65583 CJB65569:CJB65583 CSX65569:CSX65583 DCT65569:DCT65583 DMP65569:DMP65583 DWL65569:DWL65583 EGH65569:EGH65583 EQD65569:EQD65583 EZZ65569:EZZ65583 FJV65569:FJV65583 FTR65569:FTR65583 GDN65569:GDN65583 GNJ65569:GNJ65583 GXF65569:GXF65583 HHB65569:HHB65583 HQX65569:HQX65583 IAT65569:IAT65583 IKP65569:IKP65583 IUL65569:IUL65583 JEH65569:JEH65583 JOD65569:JOD65583 JXZ65569:JXZ65583 KHV65569:KHV65583 KRR65569:KRR65583 LBN65569:LBN65583 LLJ65569:LLJ65583 LVF65569:LVF65583 MFB65569:MFB65583 MOX65569:MOX65583 MYT65569:MYT65583 NIP65569:NIP65583 NSL65569:NSL65583 OCH65569:OCH65583 OMD65569:OMD65583 OVZ65569:OVZ65583 PFV65569:PFV65583 PPR65569:PPR65583 PZN65569:PZN65583 QJJ65569:QJJ65583 QTF65569:QTF65583 RDB65569:RDB65583 RMX65569:RMX65583 RWT65569:RWT65583 SGP65569:SGP65583 SQL65569:SQL65583 TAH65569:TAH65583 TKD65569:TKD65583 TTZ65569:TTZ65583 UDV65569:UDV65583 UNR65569:UNR65583 UXN65569:UXN65583 VHJ65569:VHJ65583 VRF65569:VRF65583 WBB65569:WBB65583 WKX65569:WKX65583 WUT65569:WUT65583 IH131105:IH131119 SD131105:SD131119 ABZ131105:ABZ131119 ALV131105:ALV131119 AVR131105:AVR131119 BFN131105:BFN131119 BPJ131105:BPJ131119 BZF131105:BZF131119 CJB131105:CJB131119 CSX131105:CSX131119 DCT131105:DCT131119 DMP131105:DMP131119 DWL131105:DWL131119 EGH131105:EGH131119 EQD131105:EQD131119 EZZ131105:EZZ131119 FJV131105:FJV131119 FTR131105:FTR131119 GDN131105:GDN131119 GNJ131105:GNJ131119 GXF131105:GXF131119 HHB131105:HHB131119 HQX131105:HQX131119 IAT131105:IAT131119 IKP131105:IKP131119 IUL131105:IUL131119 JEH131105:JEH131119 JOD131105:JOD131119 JXZ131105:JXZ131119 KHV131105:KHV131119 KRR131105:KRR131119 LBN131105:LBN131119 LLJ131105:LLJ131119 LVF131105:LVF131119 MFB131105:MFB131119 MOX131105:MOX131119 MYT131105:MYT131119 NIP131105:NIP131119 NSL131105:NSL131119 OCH131105:OCH131119 OMD131105:OMD131119 OVZ131105:OVZ131119 PFV131105:PFV131119 PPR131105:PPR131119 PZN131105:PZN131119 QJJ131105:QJJ131119 QTF131105:QTF131119 RDB131105:RDB131119 RMX131105:RMX131119 RWT131105:RWT131119 SGP131105:SGP131119 SQL131105:SQL131119 TAH131105:TAH131119 TKD131105:TKD131119 TTZ131105:TTZ131119 UDV131105:UDV131119 UNR131105:UNR131119 UXN131105:UXN131119 VHJ131105:VHJ131119 VRF131105:VRF131119 WBB131105:WBB131119 WKX131105:WKX131119 WUT131105:WUT131119 IH196641:IH196655 SD196641:SD196655 ABZ196641:ABZ196655 ALV196641:ALV196655 AVR196641:AVR196655 BFN196641:BFN196655 BPJ196641:BPJ196655 BZF196641:BZF196655 CJB196641:CJB196655 CSX196641:CSX196655 DCT196641:DCT196655 DMP196641:DMP196655 DWL196641:DWL196655 EGH196641:EGH196655 EQD196641:EQD196655 EZZ196641:EZZ196655 FJV196641:FJV196655 FTR196641:FTR196655 GDN196641:GDN196655 GNJ196641:GNJ196655 GXF196641:GXF196655 HHB196641:HHB196655 HQX196641:HQX196655 IAT196641:IAT196655 IKP196641:IKP196655 IUL196641:IUL196655 JEH196641:JEH196655 JOD196641:JOD196655 JXZ196641:JXZ196655 KHV196641:KHV196655 KRR196641:KRR196655 LBN196641:LBN196655 LLJ196641:LLJ196655 LVF196641:LVF196655 MFB196641:MFB196655 MOX196641:MOX196655 MYT196641:MYT196655 NIP196641:NIP196655 NSL196641:NSL196655 OCH196641:OCH196655 OMD196641:OMD196655 OVZ196641:OVZ196655 PFV196641:PFV196655 PPR196641:PPR196655 PZN196641:PZN196655 QJJ196641:QJJ196655 QTF196641:QTF196655 RDB196641:RDB196655 RMX196641:RMX196655 RWT196641:RWT196655 SGP196641:SGP196655 SQL196641:SQL196655 TAH196641:TAH196655 TKD196641:TKD196655 TTZ196641:TTZ196655 UDV196641:UDV196655 UNR196641:UNR196655 UXN196641:UXN196655 VHJ196641:VHJ196655 VRF196641:VRF196655 WBB196641:WBB196655 WKX196641:WKX196655 WUT196641:WUT196655 IH262177:IH262191 SD262177:SD262191 ABZ262177:ABZ262191 ALV262177:ALV262191 AVR262177:AVR262191 BFN262177:BFN262191 BPJ262177:BPJ262191 BZF262177:BZF262191 CJB262177:CJB262191 CSX262177:CSX262191 DCT262177:DCT262191 DMP262177:DMP262191 DWL262177:DWL262191 EGH262177:EGH262191 EQD262177:EQD262191 EZZ262177:EZZ262191 FJV262177:FJV262191 FTR262177:FTR262191 GDN262177:GDN262191 GNJ262177:GNJ262191 GXF262177:GXF262191 HHB262177:HHB262191 HQX262177:HQX262191 IAT262177:IAT262191 IKP262177:IKP262191 IUL262177:IUL262191 JEH262177:JEH262191 JOD262177:JOD262191 JXZ262177:JXZ262191 KHV262177:KHV262191 KRR262177:KRR262191 LBN262177:LBN262191 LLJ262177:LLJ262191 LVF262177:LVF262191 MFB262177:MFB262191 MOX262177:MOX262191 MYT262177:MYT262191 NIP262177:NIP262191 NSL262177:NSL262191 OCH262177:OCH262191 OMD262177:OMD262191 OVZ262177:OVZ262191 PFV262177:PFV262191 PPR262177:PPR262191 PZN262177:PZN262191 QJJ262177:QJJ262191 QTF262177:QTF262191 RDB262177:RDB262191 RMX262177:RMX262191 RWT262177:RWT262191 SGP262177:SGP262191 SQL262177:SQL262191 TAH262177:TAH262191 TKD262177:TKD262191 TTZ262177:TTZ262191 UDV262177:UDV262191 UNR262177:UNR262191 UXN262177:UXN262191 VHJ262177:VHJ262191 VRF262177:VRF262191 WBB262177:WBB262191 WKX262177:WKX262191 WUT262177:WUT262191 IH327713:IH327727 SD327713:SD327727 ABZ327713:ABZ327727 ALV327713:ALV327727 AVR327713:AVR327727 BFN327713:BFN327727 BPJ327713:BPJ327727 BZF327713:BZF327727 CJB327713:CJB327727 CSX327713:CSX327727 DCT327713:DCT327727 DMP327713:DMP327727 DWL327713:DWL327727 EGH327713:EGH327727 EQD327713:EQD327727 EZZ327713:EZZ327727 FJV327713:FJV327727 FTR327713:FTR327727 GDN327713:GDN327727 GNJ327713:GNJ327727 GXF327713:GXF327727 HHB327713:HHB327727 HQX327713:HQX327727 IAT327713:IAT327727 IKP327713:IKP327727 IUL327713:IUL327727 JEH327713:JEH327727 JOD327713:JOD327727 JXZ327713:JXZ327727 KHV327713:KHV327727 KRR327713:KRR327727 LBN327713:LBN327727 LLJ327713:LLJ327727 LVF327713:LVF327727 MFB327713:MFB327727 MOX327713:MOX327727 MYT327713:MYT327727 NIP327713:NIP327727 NSL327713:NSL327727 OCH327713:OCH327727 OMD327713:OMD327727 OVZ327713:OVZ327727 PFV327713:PFV327727 PPR327713:PPR327727 PZN327713:PZN327727 QJJ327713:QJJ327727 QTF327713:QTF327727 RDB327713:RDB327727 RMX327713:RMX327727 RWT327713:RWT327727 SGP327713:SGP327727 SQL327713:SQL327727 TAH327713:TAH327727 TKD327713:TKD327727 TTZ327713:TTZ327727 UDV327713:UDV327727 UNR327713:UNR327727 UXN327713:UXN327727 VHJ327713:VHJ327727 VRF327713:VRF327727 WBB327713:WBB327727 WKX327713:WKX327727 WUT327713:WUT327727 IH393249:IH393263 SD393249:SD393263 ABZ393249:ABZ393263 ALV393249:ALV393263 AVR393249:AVR393263 BFN393249:BFN393263 BPJ393249:BPJ393263 BZF393249:BZF393263 CJB393249:CJB393263 CSX393249:CSX393263 DCT393249:DCT393263 DMP393249:DMP393263 DWL393249:DWL393263 EGH393249:EGH393263 EQD393249:EQD393263 EZZ393249:EZZ393263 FJV393249:FJV393263 FTR393249:FTR393263 GDN393249:GDN393263 GNJ393249:GNJ393263 GXF393249:GXF393263 HHB393249:HHB393263 HQX393249:HQX393263 IAT393249:IAT393263 IKP393249:IKP393263 IUL393249:IUL393263 JEH393249:JEH393263 JOD393249:JOD393263 JXZ393249:JXZ393263 KHV393249:KHV393263 KRR393249:KRR393263 LBN393249:LBN393263 LLJ393249:LLJ393263 LVF393249:LVF393263 MFB393249:MFB393263 MOX393249:MOX393263 MYT393249:MYT393263 NIP393249:NIP393263 NSL393249:NSL393263 OCH393249:OCH393263 OMD393249:OMD393263 OVZ393249:OVZ393263 PFV393249:PFV393263 PPR393249:PPR393263 PZN393249:PZN393263 QJJ393249:QJJ393263 QTF393249:QTF393263 RDB393249:RDB393263 RMX393249:RMX393263 RWT393249:RWT393263 SGP393249:SGP393263 SQL393249:SQL393263 TAH393249:TAH393263 TKD393249:TKD393263 TTZ393249:TTZ393263 UDV393249:UDV393263 UNR393249:UNR393263 UXN393249:UXN393263 VHJ393249:VHJ393263 VRF393249:VRF393263 WBB393249:WBB393263 WKX393249:WKX393263 WUT393249:WUT393263 IH458785:IH458799 SD458785:SD458799 ABZ458785:ABZ458799 ALV458785:ALV458799 AVR458785:AVR458799 BFN458785:BFN458799 BPJ458785:BPJ458799 BZF458785:BZF458799 CJB458785:CJB458799 CSX458785:CSX458799 DCT458785:DCT458799 DMP458785:DMP458799 DWL458785:DWL458799 EGH458785:EGH458799 EQD458785:EQD458799 EZZ458785:EZZ458799 FJV458785:FJV458799 FTR458785:FTR458799 GDN458785:GDN458799 GNJ458785:GNJ458799 GXF458785:GXF458799 HHB458785:HHB458799 HQX458785:HQX458799 IAT458785:IAT458799 IKP458785:IKP458799 IUL458785:IUL458799 JEH458785:JEH458799 JOD458785:JOD458799 JXZ458785:JXZ458799 KHV458785:KHV458799 KRR458785:KRR458799 LBN458785:LBN458799 LLJ458785:LLJ458799 LVF458785:LVF458799 MFB458785:MFB458799 MOX458785:MOX458799 MYT458785:MYT458799 NIP458785:NIP458799 NSL458785:NSL458799 OCH458785:OCH458799 OMD458785:OMD458799 OVZ458785:OVZ458799 PFV458785:PFV458799 PPR458785:PPR458799 PZN458785:PZN458799 QJJ458785:QJJ458799 QTF458785:QTF458799 RDB458785:RDB458799 RMX458785:RMX458799 RWT458785:RWT458799 SGP458785:SGP458799 SQL458785:SQL458799 TAH458785:TAH458799 TKD458785:TKD458799 TTZ458785:TTZ458799 UDV458785:UDV458799 UNR458785:UNR458799 UXN458785:UXN458799 VHJ458785:VHJ458799 VRF458785:VRF458799 WBB458785:WBB458799 WKX458785:WKX458799 WUT458785:WUT458799 IH524321:IH524335 SD524321:SD524335 ABZ524321:ABZ524335 ALV524321:ALV524335 AVR524321:AVR524335 BFN524321:BFN524335 BPJ524321:BPJ524335 BZF524321:BZF524335 CJB524321:CJB524335 CSX524321:CSX524335 DCT524321:DCT524335 DMP524321:DMP524335 DWL524321:DWL524335 EGH524321:EGH524335 EQD524321:EQD524335 EZZ524321:EZZ524335 FJV524321:FJV524335 FTR524321:FTR524335 GDN524321:GDN524335 GNJ524321:GNJ524335 GXF524321:GXF524335 HHB524321:HHB524335 HQX524321:HQX524335 IAT524321:IAT524335 IKP524321:IKP524335 IUL524321:IUL524335 JEH524321:JEH524335 JOD524321:JOD524335 JXZ524321:JXZ524335 KHV524321:KHV524335 KRR524321:KRR524335 LBN524321:LBN524335 LLJ524321:LLJ524335 LVF524321:LVF524335 MFB524321:MFB524335 MOX524321:MOX524335 MYT524321:MYT524335 NIP524321:NIP524335 NSL524321:NSL524335 OCH524321:OCH524335 OMD524321:OMD524335 OVZ524321:OVZ524335 PFV524321:PFV524335 PPR524321:PPR524335 PZN524321:PZN524335 QJJ524321:QJJ524335 QTF524321:QTF524335 RDB524321:RDB524335 RMX524321:RMX524335 RWT524321:RWT524335 SGP524321:SGP524335 SQL524321:SQL524335 TAH524321:TAH524335 TKD524321:TKD524335 TTZ524321:TTZ524335 UDV524321:UDV524335 UNR524321:UNR524335 UXN524321:UXN524335 VHJ524321:VHJ524335 VRF524321:VRF524335 WBB524321:WBB524335 WKX524321:WKX524335 WUT524321:WUT524335 IH589857:IH589871 SD589857:SD589871 ABZ589857:ABZ589871 ALV589857:ALV589871 AVR589857:AVR589871 BFN589857:BFN589871 BPJ589857:BPJ589871 BZF589857:BZF589871 CJB589857:CJB589871 CSX589857:CSX589871 DCT589857:DCT589871 DMP589857:DMP589871 DWL589857:DWL589871 EGH589857:EGH589871 EQD589857:EQD589871 EZZ589857:EZZ589871 FJV589857:FJV589871 FTR589857:FTR589871 GDN589857:GDN589871 GNJ589857:GNJ589871 GXF589857:GXF589871 HHB589857:HHB589871 HQX589857:HQX589871 IAT589857:IAT589871 IKP589857:IKP589871 IUL589857:IUL589871 JEH589857:JEH589871 JOD589857:JOD589871 JXZ589857:JXZ589871 KHV589857:KHV589871 KRR589857:KRR589871 LBN589857:LBN589871 LLJ589857:LLJ589871 LVF589857:LVF589871 MFB589857:MFB589871 MOX589857:MOX589871 MYT589857:MYT589871 NIP589857:NIP589871 NSL589857:NSL589871 OCH589857:OCH589871 OMD589857:OMD589871 OVZ589857:OVZ589871 PFV589857:PFV589871 PPR589857:PPR589871 PZN589857:PZN589871 QJJ589857:QJJ589871 QTF589857:QTF589871 RDB589857:RDB589871 RMX589857:RMX589871 RWT589857:RWT589871 SGP589857:SGP589871 SQL589857:SQL589871 TAH589857:TAH589871 TKD589857:TKD589871 TTZ589857:TTZ589871 UDV589857:UDV589871 UNR589857:UNR589871 UXN589857:UXN589871 VHJ589857:VHJ589871 VRF589857:VRF589871 WBB589857:WBB589871 WKX589857:WKX589871 WUT589857:WUT589871 IH655393:IH655407 SD655393:SD655407 ABZ655393:ABZ655407 ALV655393:ALV655407 AVR655393:AVR655407 BFN655393:BFN655407 BPJ655393:BPJ655407 BZF655393:BZF655407 CJB655393:CJB655407 CSX655393:CSX655407 DCT655393:DCT655407 DMP655393:DMP655407 DWL655393:DWL655407 EGH655393:EGH655407 EQD655393:EQD655407 EZZ655393:EZZ655407 FJV655393:FJV655407 FTR655393:FTR655407 GDN655393:GDN655407 GNJ655393:GNJ655407 GXF655393:GXF655407 HHB655393:HHB655407 HQX655393:HQX655407 IAT655393:IAT655407 IKP655393:IKP655407 IUL655393:IUL655407 JEH655393:JEH655407 JOD655393:JOD655407 JXZ655393:JXZ655407 KHV655393:KHV655407 KRR655393:KRR655407 LBN655393:LBN655407 LLJ655393:LLJ655407 LVF655393:LVF655407 MFB655393:MFB655407 MOX655393:MOX655407 MYT655393:MYT655407 NIP655393:NIP655407 NSL655393:NSL655407 OCH655393:OCH655407 OMD655393:OMD655407 OVZ655393:OVZ655407 PFV655393:PFV655407 PPR655393:PPR655407 PZN655393:PZN655407 QJJ655393:QJJ655407 QTF655393:QTF655407 RDB655393:RDB655407 RMX655393:RMX655407 RWT655393:RWT655407 SGP655393:SGP655407 SQL655393:SQL655407 TAH655393:TAH655407 TKD655393:TKD655407 TTZ655393:TTZ655407 UDV655393:UDV655407 UNR655393:UNR655407 UXN655393:UXN655407 VHJ655393:VHJ655407 VRF655393:VRF655407 WBB655393:WBB655407 WKX655393:WKX655407 WUT655393:WUT655407 IH720929:IH720943 SD720929:SD720943 ABZ720929:ABZ720943 ALV720929:ALV720943 AVR720929:AVR720943 BFN720929:BFN720943 BPJ720929:BPJ720943 BZF720929:BZF720943 CJB720929:CJB720943 CSX720929:CSX720943 DCT720929:DCT720943 DMP720929:DMP720943 DWL720929:DWL720943 EGH720929:EGH720943 EQD720929:EQD720943 EZZ720929:EZZ720943 FJV720929:FJV720943 FTR720929:FTR720943 GDN720929:GDN720943 GNJ720929:GNJ720943 GXF720929:GXF720943 HHB720929:HHB720943 HQX720929:HQX720943 IAT720929:IAT720943 IKP720929:IKP720943 IUL720929:IUL720943 JEH720929:JEH720943 JOD720929:JOD720943 JXZ720929:JXZ720943 KHV720929:KHV720943 KRR720929:KRR720943 LBN720929:LBN720943 LLJ720929:LLJ720943 LVF720929:LVF720943 MFB720929:MFB720943 MOX720929:MOX720943 MYT720929:MYT720943 NIP720929:NIP720943 NSL720929:NSL720943 OCH720929:OCH720943 OMD720929:OMD720943 OVZ720929:OVZ720943 PFV720929:PFV720943 PPR720929:PPR720943 PZN720929:PZN720943 QJJ720929:QJJ720943 QTF720929:QTF720943 RDB720929:RDB720943 RMX720929:RMX720943 RWT720929:RWT720943 SGP720929:SGP720943 SQL720929:SQL720943 TAH720929:TAH720943 TKD720929:TKD720943 TTZ720929:TTZ720943 UDV720929:UDV720943 UNR720929:UNR720943 UXN720929:UXN720943 VHJ720929:VHJ720943 VRF720929:VRF720943 WBB720929:WBB720943 WKX720929:WKX720943 WUT720929:WUT720943 IH786465:IH786479 SD786465:SD786479 ABZ786465:ABZ786479 ALV786465:ALV786479 AVR786465:AVR786479 BFN786465:BFN786479 BPJ786465:BPJ786479 BZF786465:BZF786479 CJB786465:CJB786479 CSX786465:CSX786479 DCT786465:DCT786479 DMP786465:DMP786479 DWL786465:DWL786479 EGH786465:EGH786479 EQD786465:EQD786479 EZZ786465:EZZ786479 FJV786465:FJV786479 FTR786465:FTR786479 GDN786465:GDN786479 GNJ786465:GNJ786479 GXF786465:GXF786479 HHB786465:HHB786479 HQX786465:HQX786479 IAT786465:IAT786479 IKP786465:IKP786479 IUL786465:IUL786479 JEH786465:JEH786479 JOD786465:JOD786479 JXZ786465:JXZ786479 KHV786465:KHV786479 KRR786465:KRR786479 LBN786465:LBN786479 LLJ786465:LLJ786479 LVF786465:LVF786479 MFB786465:MFB786479 MOX786465:MOX786479 MYT786465:MYT786479 NIP786465:NIP786479 NSL786465:NSL786479 OCH786465:OCH786479 OMD786465:OMD786479 OVZ786465:OVZ786479 PFV786465:PFV786479 PPR786465:PPR786479 PZN786465:PZN786479 QJJ786465:QJJ786479 QTF786465:QTF786479 RDB786465:RDB786479 RMX786465:RMX786479 RWT786465:RWT786479 SGP786465:SGP786479 SQL786465:SQL786479 TAH786465:TAH786479 TKD786465:TKD786479 TTZ786465:TTZ786479 UDV786465:UDV786479 UNR786465:UNR786479 UXN786465:UXN786479 VHJ786465:VHJ786479 VRF786465:VRF786479 WBB786465:WBB786479 WKX786465:WKX786479 WUT786465:WUT786479 IH852001:IH852015 SD852001:SD852015 ABZ852001:ABZ852015 ALV852001:ALV852015 AVR852001:AVR852015 BFN852001:BFN852015 BPJ852001:BPJ852015 BZF852001:BZF852015 CJB852001:CJB852015 CSX852001:CSX852015 DCT852001:DCT852015 DMP852001:DMP852015 DWL852001:DWL852015 EGH852001:EGH852015 EQD852001:EQD852015 EZZ852001:EZZ852015 FJV852001:FJV852015 FTR852001:FTR852015 GDN852001:GDN852015 GNJ852001:GNJ852015 GXF852001:GXF852015 HHB852001:HHB852015 HQX852001:HQX852015 IAT852001:IAT852015 IKP852001:IKP852015 IUL852001:IUL852015 JEH852001:JEH852015 JOD852001:JOD852015 JXZ852001:JXZ852015 KHV852001:KHV852015 KRR852001:KRR852015 LBN852001:LBN852015 LLJ852001:LLJ852015 LVF852001:LVF852015 MFB852001:MFB852015 MOX852001:MOX852015 MYT852001:MYT852015 NIP852001:NIP852015 NSL852001:NSL852015 OCH852001:OCH852015 OMD852001:OMD852015 OVZ852001:OVZ852015 PFV852001:PFV852015 PPR852001:PPR852015 PZN852001:PZN852015 QJJ852001:QJJ852015 QTF852001:QTF852015 RDB852001:RDB852015 RMX852001:RMX852015 RWT852001:RWT852015 SGP852001:SGP852015 SQL852001:SQL852015 TAH852001:TAH852015 TKD852001:TKD852015 TTZ852001:TTZ852015 UDV852001:UDV852015 UNR852001:UNR852015 UXN852001:UXN852015 VHJ852001:VHJ852015 VRF852001:VRF852015 WBB852001:WBB852015 WKX852001:WKX852015 WUT852001:WUT852015 IH917537:IH917551 SD917537:SD917551 ABZ917537:ABZ917551 ALV917537:ALV917551 AVR917537:AVR917551 BFN917537:BFN917551 BPJ917537:BPJ917551 BZF917537:BZF917551 CJB917537:CJB917551 CSX917537:CSX917551 DCT917537:DCT917551 DMP917537:DMP917551 DWL917537:DWL917551 EGH917537:EGH917551 EQD917537:EQD917551 EZZ917537:EZZ917551 FJV917537:FJV917551 FTR917537:FTR917551 GDN917537:GDN917551 GNJ917537:GNJ917551 GXF917537:GXF917551 HHB917537:HHB917551 HQX917537:HQX917551 IAT917537:IAT917551 IKP917537:IKP917551 IUL917537:IUL917551 JEH917537:JEH917551 JOD917537:JOD917551 JXZ917537:JXZ917551 KHV917537:KHV917551 KRR917537:KRR917551 LBN917537:LBN917551 LLJ917537:LLJ917551 LVF917537:LVF917551 MFB917537:MFB917551 MOX917537:MOX917551 MYT917537:MYT917551 NIP917537:NIP917551 NSL917537:NSL917551 OCH917537:OCH917551 OMD917537:OMD917551 OVZ917537:OVZ917551 PFV917537:PFV917551 PPR917537:PPR917551 PZN917537:PZN917551 QJJ917537:QJJ917551 QTF917537:QTF917551 RDB917537:RDB917551 RMX917537:RMX917551 RWT917537:RWT917551 SGP917537:SGP917551 SQL917537:SQL917551 TAH917537:TAH917551 TKD917537:TKD917551 TTZ917537:TTZ917551 UDV917537:UDV917551 UNR917537:UNR917551 UXN917537:UXN917551 VHJ917537:VHJ917551 VRF917537:VRF917551 WBB917537:WBB917551 WKX917537:WKX917551 WUT917537:WUT917551 IH983073:IH983087 SD983073:SD983087 ABZ983073:ABZ983087 ALV983073:ALV983087 AVR983073:AVR983087 BFN983073:BFN983087 BPJ983073:BPJ983087 BZF983073:BZF983087 CJB983073:CJB983087 CSX983073:CSX983087 DCT983073:DCT983087 DMP983073:DMP983087 DWL983073:DWL983087 EGH983073:EGH983087 EQD983073:EQD983087 EZZ983073:EZZ983087 FJV983073:FJV983087 FTR983073:FTR983087 GDN983073:GDN983087 GNJ983073:GNJ983087 GXF983073:GXF983087 HHB983073:HHB983087 HQX983073:HQX983087 IAT983073:IAT983087 IKP983073:IKP983087 IUL983073:IUL983087 JEH983073:JEH983087 JOD983073:JOD983087 JXZ983073:JXZ983087 KHV983073:KHV983087 KRR983073:KRR983087 LBN983073:LBN983087 LLJ983073:LLJ983087 LVF983073:LVF983087 MFB983073:MFB983087 MOX983073:MOX983087 MYT983073:MYT983087 NIP983073:NIP983087 NSL983073:NSL983087 OCH983073:OCH983087 OMD983073:OMD983087 OVZ983073:OVZ983087 PFV983073:PFV983087 PPR983073:PPR983087 PZN983073:PZN983087 QJJ983073:QJJ983087 QTF983073:QTF983087 RDB983073:RDB983087 RMX983073:RMX983087 RWT983073:RWT983087 SGP983073:SGP983087 SQL983073:SQL983087 TAH983073:TAH983087 TKD983073:TKD983087 TTZ983073:TTZ983087 UDV983073:UDV983087 UNR983073:UNR983087 UXN983073:UXN983087 VHJ983073:VHJ983087 VRF983073:VRF983087 WBB983073:WBB983087 WKX983073:WKX983087">
      <formula1>#REF!</formula1>
    </dataValidation>
    <dataValidation type="list" allowBlank="1" showInputMessage="1" showErrorMessage="1" sqref="WUQ983064:WUT983064 D983064 D917528 D851992 D786456 D720920 D655384 D589848 D524312 D458776 D393240 D327704 D262168 D196632 D131096 D65560 IE65560:IH65560 SA65560:SD65560 ABW65560:ABZ65560 ALS65560:ALV65560 AVO65560:AVR65560 BFK65560:BFN65560 BPG65560:BPJ65560 BZC65560:BZF65560 CIY65560:CJB65560 CSU65560:CSX65560 DCQ65560:DCT65560 DMM65560:DMP65560 DWI65560:DWL65560 EGE65560:EGH65560 EQA65560:EQD65560 EZW65560:EZZ65560 FJS65560:FJV65560 FTO65560:FTR65560 GDK65560:GDN65560 GNG65560:GNJ65560 GXC65560:GXF65560 HGY65560:HHB65560 HQU65560:HQX65560 IAQ65560:IAT65560 IKM65560:IKP65560 IUI65560:IUL65560 JEE65560:JEH65560 JOA65560:JOD65560 JXW65560:JXZ65560 KHS65560:KHV65560 KRO65560:KRR65560 LBK65560:LBN65560 LLG65560:LLJ65560 LVC65560:LVF65560 MEY65560:MFB65560 MOU65560:MOX65560 MYQ65560:MYT65560 NIM65560:NIP65560 NSI65560:NSL65560 OCE65560:OCH65560 OMA65560:OMD65560 OVW65560:OVZ65560 PFS65560:PFV65560 PPO65560:PPR65560 PZK65560:PZN65560 QJG65560:QJJ65560 QTC65560:QTF65560 RCY65560:RDB65560 RMU65560:RMX65560 RWQ65560:RWT65560 SGM65560:SGP65560 SQI65560:SQL65560 TAE65560:TAH65560 TKA65560:TKD65560 TTW65560:TTZ65560 UDS65560:UDV65560 UNO65560:UNR65560 UXK65560:UXN65560 VHG65560:VHJ65560 VRC65560:VRF65560 WAY65560:WBB65560 WKU65560:WKX65560 WUQ65560:WUT65560 IE131096:IH131096 SA131096:SD131096 ABW131096:ABZ131096 ALS131096:ALV131096 AVO131096:AVR131096 BFK131096:BFN131096 BPG131096:BPJ131096 BZC131096:BZF131096 CIY131096:CJB131096 CSU131096:CSX131096 DCQ131096:DCT131096 DMM131096:DMP131096 DWI131096:DWL131096 EGE131096:EGH131096 EQA131096:EQD131096 EZW131096:EZZ131096 FJS131096:FJV131096 FTO131096:FTR131096 GDK131096:GDN131096 GNG131096:GNJ131096 GXC131096:GXF131096 HGY131096:HHB131096 HQU131096:HQX131096 IAQ131096:IAT131096 IKM131096:IKP131096 IUI131096:IUL131096 JEE131096:JEH131096 JOA131096:JOD131096 JXW131096:JXZ131096 KHS131096:KHV131096 KRO131096:KRR131096 LBK131096:LBN131096 LLG131096:LLJ131096 LVC131096:LVF131096 MEY131096:MFB131096 MOU131096:MOX131096 MYQ131096:MYT131096 NIM131096:NIP131096 NSI131096:NSL131096 OCE131096:OCH131096 OMA131096:OMD131096 OVW131096:OVZ131096 PFS131096:PFV131096 PPO131096:PPR131096 PZK131096:PZN131096 QJG131096:QJJ131096 QTC131096:QTF131096 RCY131096:RDB131096 RMU131096:RMX131096 RWQ131096:RWT131096 SGM131096:SGP131096 SQI131096:SQL131096 TAE131096:TAH131096 TKA131096:TKD131096 TTW131096:TTZ131096 UDS131096:UDV131096 UNO131096:UNR131096 UXK131096:UXN131096 VHG131096:VHJ131096 VRC131096:VRF131096 WAY131096:WBB131096 WKU131096:WKX131096 WUQ131096:WUT131096 IE196632:IH196632 SA196632:SD196632 ABW196632:ABZ196632 ALS196632:ALV196632 AVO196632:AVR196632 BFK196632:BFN196632 BPG196632:BPJ196632 BZC196632:BZF196632 CIY196632:CJB196632 CSU196632:CSX196632 DCQ196632:DCT196632 DMM196632:DMP196632 DWI196632:DWL196632 EGE196632:EGH196632 EQA196632:EQD196632 EZW196632:EZZ196632 FJS196632:FJV196632 FTO196632:FTR196632 GDK196632:GDN196632 GNG196632:GNJ196632 GXC196632:GXF196632 HGY196632:HHB196632 HQU196632:HQX196632 IAQ196632:IAT196632 IKM196632:IKP196632 IUI196632:IUL196632 JEE196632:JEH196632 JOA196632:JOD196632 JXW196632:JXZ196632 KHS196632:KHV196632 KRO196632:KRR196632 LBK196632:LBN196632 LLG196632:LLJ196632 LVC196632:LVF196632 MEY196632:MFB196632 MOU196632:MOX196632 MYQ196632:MYT196632 NIM196632:NIP196632 NSI196632:NSL196632 OCE196632:OCH196632 OMA196632:OMD196632 OVW196632:OVZ196632 PFS196632:PFV196632 PPO196632:PPR196632 PZK196632:PZN196632 QJG196632:QJJ196632 QTC196632:QTF196632 RCY196632:RDB196632 RMU196632:RMX196632 RWQ196632:RWT196632 SGM196632:SGP196632 SQI196632:SQL196632 TAE196632:TAH196632 TKA196632:TKD196632 TTW196632:TTZ196632 UDS196632:UDV196632 UNO196632:UNR196632 UXK196632:UXN196632 VHG196632:VHJ196632 VRC196632:VRF196632 WAY196632:WBB196632 WKU196632:WKX196632 WUQ196632:WUT196632 IE262168:IH262168 SA262168:SD262168 ABW262168:ABZ262168 ALS262168:ALV262168 AVO262168:AVR262168 BFK262168:BFN262168 BPG262168:BPJ262168 BZC262168:BZF262168 CIY262168:CJB262168 CSU262168:CSX262168 DCQ262168:DCT262168 DMM262168:DMP262168 DWI262168:DWL262168 EGE262168:EGH262168 EQA262168:EQD262168 EZW262168:EZZ262168 FJS262168:FJV262168 FTO262168:FTR262168 GDK262168:GDN262168 GNG262168:GNJ262168 GXC262168:GXF262168 HGY262168:HHB262168 HQU262168:HQX262168 IAQ262168:IAT262168 IKM262168:IKP262168 IUI262168:IUL262168 JEE262168:JEH262168 JOA262168:JOD262168 JXW262168:JXZ262168 KHS262168:KHV262168 KRO262168:KRR262168 LBK262168:LBN262168 LLG262168:LLJ262168 LVC262168:LVF262168 MEY262168:MFB262168 MOU262168:MOX262168 MYQ262168:MYT262168 NIM262168:NIP262168 NSI262168:NSL262168 OCE262168:OCH262168 OMA262168:OMD262168 OVW262168:OVZ262168 PFS262168:PFV262168 PPO262168:PPR262168 PZK262168:PZN262168 QJG262168:QJJ262168 QTC262168:QTF262168 RCY262168:RDB262168 RMU262168:RMX262168 RWQ262168:RWT262168 SGM262168:SGP262168 SQI262168:SQL262168 TAE262168:TAH262168 TKA262168:TKD262168 TTW262168:TTZ262168 UDS262168:UDV262168 UNO262168:UNR262168 UXK262168:UXN262168 VHG262168:VHJ262168 VRC262168:VRF262168 WAY262168:WBB262168 WKU262168:WKX262168 WUQ262168:WUT262168 IE327704:IH327704 SA327704:SD327704 ABW327704:ABZ327704 ALS327704:ALV327704 AVO327704:AVR327704 BFK327704:BFN327704 BPG327704:BPJ327704 BZC327704:BZF327704 CIY327704:CJB327704 CSU327704:CSX327704 DCQ327704:DCT327704 DMM327704:DMP327704 DWI327704:DWL327704 EGE327704:EGH327704 EQA327704:EQD327704 EZW327704:EZZ327704 FJS327704:FJV327704 FTO327704:FTR327704 GDK327704:GDN327704 GNG327704:GNJ327704 GXC327704:GXF327704 HGY327704:HHB327704 HQU327704:HQX327704 IAQ327704:IAT327704 IKM327704:IKP327704 IUI327704:IUL327704 JEE327704:JEH327704 JOA327704:JOD327704 JXW327704:JXZ327704 KHS327704:KHV327704 KRO327704:KRR327704 LBK327704:LBN327704 LLG327704:LLJ327704 LVC327704:LVF327704 MEY327704:MFB327704 MOU327704:MOX327704 MYQ327704:MYT327704 NIM327704:NIP327704 NSI327704:NSL327704 OCE327704:OCH327704 OMA327704:OMD327704 OVW327704:OVZ327704 PFS327704:PFV327704 PPO327704:PPR327704 PZK327704:PZN327704 QJG327704:QJJ327704 QTC327704:QTF327704 RCY327704:RDB327704 RMU327704:RMX327704 RWQ327704:RWT327704 SGM327704:SGP327704 SQI327704:SQL327704 TAE327704:TAH327704 TKA327704:TKD327704 TTW327704:TTZ327704 UDS327704:UDV327704 UNO327704:UNR327704 UXK327704:UXN327704 VHG327704:VHJ327704 VRC327704:VRF327704 WAY327704:WBB327704 WKU327704:WKX327704 WUQ327704:WUT327704 IE393240:IH393240 SA393240:SD393240 ABW393240:ABZ393240 ALS393240:ALV393240 AVO393240:AVR393240 BFK393240:BFN393240 BPG393240:BPJ393240 BZC393240:BZF393240 CIY393240:CJB393240 CSU393240:CSX393240 DCQ393240:DCT393240 DMM393240:DMP393240 DWI393240:DWL393240 EGE393240:EGH393240 EQA393240:EQD393240 EZW393240:EZZ393240 FJS393240:FJV393240 FTO393240:FTR393240 GDK393240:GDN393240 GNG393240:GNJ393240 GXC393240:GXF393240 HGY393240:HHB393240 HQU393240:HQX393240 IAQ393240:IAT393240 IKM393240:IKP393240 IUI393240:IUL393240 JEE393240:JEH393240 JOA393240:JOD393240 JXW393240:JXZ393240 KHS393240:KHV393240 KRO393240:KRR393240 LBK393240:LBN393240 LLG393240:LLJ393240 LVC393240:LVF393240 MEY393240:MFB393240 MOU393240:MOX393240 MYQ393240:MYT393240 NIM393240:NIP393240 NSI393240:NSL393240 OCE393240:OCH393240 OMA393240:OMD393240 OVW393240:OVZ393240 PFS393240:PFV393240 PPO393240:PPR393240 PZK393240:PZN393240 QJG393240:QJJ393240 QTC393240:QTF393240 RCY393240:RDB393240 RMU393240:RMX393240 RWQ393240:RWT393240 SGM393240:SGP393240 SQI393240:SQL393240 TAE393240:TAH393240 TKA393240:TKD393240 TTW393240:TTZ393240 UDS393240:UDV393240 UNO393240:UNR393240 UXK393240:UXN393240 VHG393240:VHJ393240 VRC393240:VRF393240 WAY393240:WBB393240 WKU393240:WKX393240 WUQ393240:WUT393240 IE458776:IH458776 SA458776:SD458776 ABW458776:ABZ458776 ALS458776:ALV458776 AVO458776:AVR458776 BFK458776:BFN458776 BPG458776:BPJ458776 BZC458776:BZF458776 CIY458776:CJB458776 CSU458776:CSX458776 DCQ458776:DCT458776 DMM458776:DMP458776 DWI458776:DWL458776 EGE458776:EGH458776 EQA458776:EQD458776 EZW458776:EZZ458776 FJS458776:FJV458776 FTO458776:FTR458776 GDK458776:GDN458776 GNG458776:GNJ458776 GXC458776:GXF458776 HGY458776:HHB458776 HQU458776:HQX458776 IAQ458776:IAT458776 IKM458776:IKP458776 IUI458776:IUL458776 JEE458776:JEH458776 JOA458776:JOD458776 JXW458776:JXZ458776 KHS458776:KHV458776 KRO458776:KRR458776 LBK458776:LBN458776 LLG458776:LLJ458776 LVC458776:LVF458776 MEY458776:MFB458776 MOU458776:MOX458776 MYQ458776:MYT458776 NIM458776:NIP458776 NSI458776:NSL458776 OCE458776:OCH458776 OMA458776:OMD458776 OVW458776:OVZ458776 PFS458776:PFV458776 PPO458776:PPR458776 PZK458776:PZN458776 QJG458776:QJJ458776 QTC458776:QTF458776 RCY458776:RDB458776 RMU458776:RMX458776 RWQ458776:RWT458776 SGM458776:SGP458776 SQI458776:SQL458776 TAE458776:TAH458776 TKA458776:TKD458776 TTW458776:TTZ458776 UDS458776:UDV458776 UNO458776:UNR458776 UXK458776:UXN458776 VHG458776:VHJ458776 VRC458776:VRF458776 WAY458776:WBB458776 WKU458776:WKX458776 WUQ458776:WUT458776 IE524312:IH524312 SA524312:SD524312 ABW524312:ABZ524312 ALS524312:ALV524312 AVO524312:AVR524312 BFK524312:BFN524312 BPG524312:BPJ524312 BZC524312:BZF524312 CIY524312:CJB524312 CSU524312:CSX524312 DCQ524312:DCT524312 DMM524312:DMP524312 DWI524312:DWL524312 EGE524312:EGH524312 EQA524312:EQD524312 EZW524312:EZZ524312 FJS524312:FJV524312 FTO524312:FTR524312 GDK524312:GDN524312 GNG524312:GNJ524312 GXC524312:GXF524312 HGY524312:HHB524312 HQU524312:HQX524312 IAQ524312:IAT524312 IKM524312:IKP524312 IUI524312:IUL524312 JEE524312:JEH524312 JOA524312:JOD524312 JXW524312:JXZ524312 KHS524312:KHV524312 KRO524312:KRR524312 LBK524312:LBN524312 LLG524312:LLJ524312 LVC524312:LVF524312 MEY524312:MFB524312 MOU524312:MOX524312 MYQ524312:MYT524312 NIM524312:NIP524312 NSI524312:NSL524312 OCE524312:OCH524312 OMA524312:OMD524312 OVW524312:OVZ524312 PFS524312:PFV524312 PPO524312:PPR524312 PZK524312:PZN524312 QJG524312:QJJ524312 QTC524312:QTF524312 RCY524312:RDB524312 RMU524312:RMX524312 RWQ524312:RWT524312 SGM524312:SGP524312 SQI524312:SQL524312 TAE524312:TAH524312 TKA524312:TKD524312 TTW524312:TTZ524312 UDS524312:UDV524312 UNO524312:UNR524312 UXK524312:UXN524312 VHG524312:VHJ524312 VRC524312:VRF524312 WAY524312:WBB524312 WKU524312:WKX524312 WUQ524312:WUT524312 IE589848:IH589848 SA589848:SD589848 ABW589848:ABZ589848 ALS589848:ALV589848 AVO589848:AVR589848 BFK589848:BFN589848 BPG589848:BPJ589848 BZC589848:BZF589848 CIY589848:CJB589848 CSU589848:CSX589848 DCQ589848:DCT589848 DMM589848:DMP589848 DWI589848:DWL589848 EGE589848:EGH589848 EQA589848:EQD589848 EZW589848:EZZ589848 FJS589848:FJV589848 FTO589848:FTR589848 GDK589848:GDN589848 GNG589848:GNJ589848 GXC589848:GXF589848 HGY589848:HHB589848 HQU589848:HQX589848 IAQ589848:IAT589848 IKM589848:IKP589848 IUI589848:IUL589848 JEE589848:JEH589848 JOA589848:JOD589848 JXW589848:JXZ589848 KHS589848:KHV589848 KRO589848:KRR589848 LBK589848:LBN589848 LLG589848:LLJ589848 LVC589848:LVF589848 MEY589848:MFB589848 MOU589848:MOX589848 MYQ589848:MYT589848 NIM589848:NIP589848 NSI589848:NSL589848 OCE589848:OCH589848 OMA589848:OMD589848 OVW589848:OVZ589848 PFS589848:PFV589848 PPO589848:PPR589848 PZK589848:PZN589848 QJG589848:QJJ589848 QTC589848:QTF589848 RCY589848:RDB589848 RMU589848:RMX589848 RWQ589848:RWT589848 SGM589848:SGP589848 SQI589848:SQL589848 TAE589848:TAH589848 TKA589848:TKD589848 TTW589848:TTZ589848 UDS589848:UDV589848 UNO589848:UNR589848 UXK589848:UXN589848 VHG589848:VHJ589848 VRC589848:VRF589848 WAY589848:WBB589848 WKU589848:WKX589848 WUQ589848:WUT589848 IE655384:IH655384 SA655384:SD655384 ABW655384:ABZ655384 ALS655384:ALV655384 AVO655384:AVR655384 BFK655384:BFN655384 BPG655384:BPJ655384 BZC655384:BZF655384 CIY655384:CJB655384 CSU655384:CSX655384 DCQ655384:DCT655384 DMM655384:DMP655384 DWI655384:DWL655384 EGE655384:EGH655384 EQA655384:EQD655384 EZW655384:EZZ655384 FJS655384:FJV655384 FTO655384:FTR655384 GDK655384:GDN655384 GNG655384:GNJ655384 GXC655384:GXF655384 HGY655384:HHB655384 HQU655384:HQX655384 IAQ655384:IAT655384 IKM655384:IKP655384 IUI655384:IUL655384 JEE655384:JEH655384 JOA655384:JOD655384 JXW655384:JXZ655384 KHS655384:KHV655384 KRO655384:KRR655384 LBK655384:LBN655384 LLG655384:LLJ655384 LVC655384:LVF655384 MEY655384:MFB655384 MOU655384:MOX655384 MYQ655384:MYT655384 NIM655384:NIP655384 NSI655384:NSL655384 OCE655384:OCH655384 OMA655384:OMD655384 OVW655384:OVZ655384 PFS655384:PFV655384 PPO655384:PPR655384 PZK655384:PZN655384 QJG655384:QJJ655384 QTC655384:QTF655384 RCY655384:RDB655384 RMU655384:RMX655384 RWQ655384:RWT655384 SGM655384:SGP655384 SQI655384:SQL655384 TAE655384:TAH655384 TKA655384:TKD655384 TTW655384:TTZ655384 UDS655384:UDV655384 UNO655384:UNR655384 UXK655384:UXN655384 VHG655384:VHJ655384 VRC655384:VRF655384 WAY655384:WBB655384 WKU655384:WKX655384 WUQ655384:WUT655384 IE720920:IH720920 SA720920:SD720920 ABW720920:ABZ720920 ALS720920:ALV720920 AVO720920:AVR720920 BFK720920:BFN720920 BPG720920:BPJ720920 BZC720920:BZF720920 CIY720920:CJB720920 CSU720920:CSX720920 DCQ720920:DCT720920 DMM720920:DMP720920 DWI720920:DWL720920 EGE720920:EGH720920 EQA720920:EQD720920 EZW720920:EZZ720920 FJS720920:FJV720920 FTO720920:FTR720920 GDK720920:GDN720920 GNG720920:GNJ720920 GXC720920:GXF720920 HGY720920:HHB720920 HQU720920:HQX720920 IAQ720920:IAT720920 IKM720920:IKP720920 IUI720920:IUL720920 JEE720920:JEH720920 JOA720920:JOD720920 JXW720920:JXZ720920 KHS720920:KHV720920 KRO720920:KRR720920 LBK720920:LBN720920 LLG720920:LLJ720920 LVC720920:LVF720920 MEY720920:MFB720920 MOU720920:MOX720920 MYQ720920:MYT720920 NIM720920:NIP720920 NSI720920:NSL720920 OCE720920:OCH720920 OMA720920:OMD720920 OVW720920:OVZ720920 PFS720920:PFV720920 PPO720920:PPR720920 PZK720920:PZN720920 QJG720920:QJJ720920 QTC720920:QTF720920 RCY720920:RDB720920 RMU720920:RMX720920 RWQ720920:RWT720920 SGM720920:SGP720920 SQI720920:SQL720920 TAE720920:TAH720920 TKA720920:TKD720920 TTW720920:TTZ720920 UDS720920:UDV720920 UNO720920:UNR720920 UXK720920:UXN720920 VHG720920:VHJ720920 VRC720920:VRF720920 WAY720920:WBB720920 WKU720920:WKX720920 WUQ720920:WUT720920 IE786456:IH786456 SA786456:SD786456 ABW786456:ABZ786456 ALS786456:ALV786456 AVO786456:AVR786456 BFK786456:BFN786456 BPG786456:BPJ786456 BZC786456:BZF786456 CIY786456:CJB786456 CSU786456:CSX786456 DCQ786456:DCT786456 DMM786456:DMP786456 DWI786456:DWL786456 EGE786456:EGH786456 EQA786456:EQD786456 EZW786456:EZZ786456 FJS786456:FJV786456 FTO786456:FTR786456 GDK786456:GDN786456 GNG786456:GNJ786456 GXC786456:GXF786456 HGY786456:HHB786456 HQU786456:HQX786456 IAQ786456:IAT786456 IKM786456:IKP786456 IUI786456:IUL786456 JEE786456:JEH786456 JOA786456:JOD786456 JXW786456:JXZ786456 KHS786456:KHV786456 KRO786456:KRR786456 LBK786456:LBN786456 LLG786456:LLJ786456 LVC786456:LVF786456 MEY786456:MFB786456 MOU786456:MOX786456 MYQ786456:MYT786456 NIM786456:NIP786456 NSI786456:NSL786456 OCE786456:OCH786456 OMA786456:OMD786456 OVW786456:OVZ786456 PFS786456:PFV786456 PPO786456:PPR786456 PZK786456:PZN786456 QJG786456:QJJ786456 QTC786456:QTF786456 RCY786456:RDB786456 RMU786456:RMX786456 RWQ786456:RWT786456 SGM786456:SGP786456 SQI786456:SQL786456 TAE786456:TAH786456 TKA786456:TKD786456 TTW786456:TTZ786456 UDS786456:UDV786456 UNO786456:UNR786456 UXK786456:UXN786456 VHG786456:VHJ786456 VRC786456:VRF786456 WAY786456:WBB786456 WKU786456:WKX786456 WUQ786456:WUT786456 IE851992:IH851992 SA851992:SD851992 ABW851992:ABZ851992 ALS851992:ALV851992 AVO851992:AVR851992 BFK851992:BFN851992 BPG851992:BPJ851992 BZC851992:BZF851992 CIY851992:CJB851992 CSU851992:CSX851992 DCQ851992:DCT851992 DMM851992:DMP851992 DWI851992:DWL851992 EGE851992:EGH851992 EQA851992:EQD851992 EZW851992:EZZ851992 FJS851992:FJV851992 FTO851992:FTR851992 GDK851992:GDN851992 GNG851992:GNJ851992 GXC851992:GXF851992 HGY851992:HHB851992 HQU851992:HQX851992 IAQ851992:IAT851992 IKM851992:IKP851992 IUI851992:IUL851992 JEE851992:JEH851992 JOA851992:JOD851992 JXW851992:JXZ851992 KHS851992:KHV851992 KRO851992:KRR851992 LBK851992:LBN851992 LLG851992:LLJ851992 LVC851992:LVF851992 MEY851992:MFB851992 MOU851992:MOX851992 MYQ851992:MYT851992 NIM851992:NIP851992 NSI851992:NSL851992 OCE851992:OCH851992 OMA851992:OMD851992 OVW851992:OVZ851992 PFS851992:PFV851992 PPO851992:PPR851992 PZK851992:PZN851992 QJG851992:QJJ851992 QTC851992:QTF851992 RCY851992:RDB851992 RMU851992:RMX851992 RWQ851992:RWT851992 SGM851992:SGP851992 SQI851992:SQL851992 TAE851992:TAH851992 TKA851992:TKD851992 TTW851992:TTZ851992 UDS851992:UDV851992 UNO851992:UNR851992 UXK851992:UXN851992 VHG851992:VHJ851992 VRC851992:VRF851992 WAY851992:WBB851992 WKU851992:WKX851992 WUQ851992:WUT851992 IE917528:IH917528 SA917528:SD917528 ABW917528:ABZ917528 ALS917528:ALV917528 AVO917528:AVR917528 BFK917528:BFN917528 BPG917528:BPJ917528 BZC917528:BZF917528 CIY917528:CJB917528 CSU917528:CSX917528 DCQ917528:DCT917528 DMM917528:DMP917528 DWI917528:DWL917528 EGE917528:EGH917528 EQA917528:EQD917528 EZW917528:EZZ917528 FJS917528:FJV917528 FTO917528:FTR917528 GDK917528:GDN917528 GNG917528:GNJ917528 GXC917528:GXF917528 HGY917528:HHB917528 HQU917528:HQX917528 IAQ917528:IAT917528 IKM917528:IKP917528 IUI917528:IUL917528 JEE917528:JEH917528 JOA917528:JOD917528 JXW917528:JXZ917528 KHS917528:KHV917528 KRO917528:KRR917528 LBK917528:LBN917528 LLG917528:LLJ917528 LVC917528:LVF917528 MEY917528:MFB917528 MOU917528:MOX917528 MYQ917528:MYT917528 NIM917528:NIP917528 NSI917528:NSL917528 OCE917528:OCH917528 OMA917528:OMD917528 OVW917528:OVZ917528 PFS917528:PFV917528 PPO917528:PPR917528 PZK917528:PZN917528 QJG917528:QJJ917528 QTC917528:QTF917528 RCY917528:RDB917528 RMU917528:RMX917528 RWQ917528:RWT917528 SGM917528:SGP917528 SQI917528:SQL917528 TAE917528:TAH917528 TKA917528:TKD917528 TTW917528:TTZ917528 UDS917528:UDV917528 UNO917528:UNR917528 UXK917528:UXN917528 VHG917528:VHJ917528 VRC917528:VRF917528 WAY917528:WBB917528 WKU917528:WKX917528 WUQ917528:WUT917528 IE983064:IH983064 SA983064:SD983064 ABW983064:ABZ983064 ALS983064:ALV983064 AVO983064:AVR983064 BFK983064:BFN983064 BPG983064:BPJ983064 BZC983064:BZF983064 CIY983064:CJB983064 CSU983064:CSX983064 DCQ983064:DCT983064 DMM983064:DMP983064 DWI983064:DWL983064 EGE983064:EGH983064 EQA983064:EQD983064 EZW983064:EZZ983064 FJS983064:FJV983064 FTO983064:FTR983064 GDK983064:GDN983064 GNG983064:GNJ983064 GXC983064:GXF983064 HGY983064:HHB983064 HQU983064:HQX983064 IAQ983064:IAT983064 IKM983064:IKP983064 IUI983064:IUL983064 JEE983064:JEH983064 JOA983064:JOD983064 JXW983064:JXZ983064 KHS983064:KHV983064 KRO983064:KRR983064 LBK983064:LBN983064 LLG983064:LLJ983064 LVC983064:LVF983064 MEY983064:MFB983064 MOU983064:MOX983064 MYQ983064:MYT983064 NIM983064:NIP983064 NSI983064:NSL983064 OCE983064:OCH983064 OMA983064:OMD983064 OVW983064:OVZ983064 PFS983064:PFV983064 PPO983064:PPR983064 PZK983064:PZN983064 QJG983064:QJJ983064 QTC983064:QTF983064 RCY983064:RDB983064 RMU983064:RMX983064 RWQ983064:RWT983064 SGM983064:SGP983064 SQI983064:SQL983064 TAE983064:TAH983064 TKA983064:TKD983064 TTW983064:TTZ983064 UDS983064:UDV983064 UNO983064:UNR983064 UXK983064:UXN983064 VHG983064:VHJ983064 VRC983064:VRF983064 WAY983064:WBB983064 WKU983064:WKX983064">
      <formula1>$D$518:$D$532</formula1>
    </dataValidation>
    <dataValidation type="list" allowBlank="1" showInputMessage="1" showErrorMessage="1" sqref="WUV983073:WUV983087 IJ65569:IJ65583 SF65569:SF65583 ACB65569:ACB65583 ALX65569:ALX65583 AVT65569:AVT65583 BFP65569:BFP65583 BPL65569:BPL65583 BZH65569:BZH65583 CJD65569:CJD65583 CSZ65569:CSZ65583 DCV65569:DCV65583 DMR65569:DMR65583 DWN65569:DWN65583 EGJ65569:EGJ65583 EQF65569:EQF65583 FAB65569:FAB65583 FJX65569:FJX65583 FTT65569:FTT65583 GDP65569:GDP65583 GNL65569:GNL65583 GXH65569:GXH65583 HHD65569:HHD65583 HQZ65569:HQZ65583 IAV65569:IAV65583 IKR65569:IKR65583 IUN65569:IUN65583 JEJ65569:JEJ65583 JOF65569:JOF65583 JYB65569:JYB65583 KHX65569:KHX65583 KRT65569:KRT65583 LBP65569:LBP65583 LLL65569:LLL65583 LVH65569:LVH65583 MFD65569:MFD65583 MOZ65569:MOZ65583 MYV65569:MYV65583 NIR65569:NIR65583 NSN65569:NSN65583 OCJ65569:OCJ65583 OMF65569:OMF65583 OWB65569:OWB65583 PFX65569:PFX65583 PPT65569:PPT65583 PZP65569:PZP65583 QJL65569:QJL65583 QTH65569:QTH65583 RDD65569:RDD65583 RMZ65569:RMZ65583 RWV65569:RWV65583 SGR65569:SGR65583 SQN65569:SQN65583 TAJ65569:TAJ65583 TKF65569:TKF65583 TUB65569:TUB65583 UDX65569:UDX65583 UNT65569:UNT65583 UXP65569:UXP65583 VHL65569:VHL65583 VRH65569:VRH65583 WBD65569:WBD65583 WKZ65569:WKZ65583 WUV65569:WUV65583 IJ131105:IJ131119 SF131105:SF131119 ACB131105:ACB131119 ALX131105:ALX131119 AVT131105:AVT131119 BFP131105:BFP131119 BPL131105:BPL131119 BZH131105:BZH131119 CJD131105:CJD131119 CSZ131105:CSZ131119 DCV131105:DCV131119 DMR131105:DMR131119 DWN131105:DWN131119 EGJ131105:EGJ131119 EQF131105:EQF131119 FAB131105:FAB131119 FJX131105:FJX131119 FTT131105:FTT131119 GDP131105:GDP131119 GNL131105:GNL131119 GXH131105:GXH131119 HHD131105:HHD131119 HQZ131105:HQZ131119 IAV131105:IAV131119 IKR131105:IKR131119 IUN131105:IUN131119 JEJ131105:JEJ131119 JOF131105:JOF131119 JYB131105:JYB131119 KHX131105:KHX131119 KRT131105:KRT131119 LBP131105:LBP131119 LLL131105:LLL131119 LVH131105:LVH131119 MFD131105:MFD131119 MOZ131105:MOZ131119 MYV131105:MYV131119 NIR131105:NIR131119 NSN131105:NSN131119 OCJ131105:OCJ131119 OMF131105:OMF131119 OWB131105:OWB131119 PFX131105:PFX131119 PPT131105:PPT131119 PZP131105:PZP131119 QJL131105:QJL131119 QTH131105:QTH131119 RDD131105:RDD131119 RMZ131105:RMZ131119 RWV131105:RWV131119 SGR131105:SGR131119 SQN131105:SQN131119 TAJ131105:TAJ131119 TKF131105:TKF131119 TUB131105:TUB131119 UDX131105:UDX131119 UNT131105:UNT131119 UXP131105:UXP131119 VHL131105:VHL131119 VRH131105:VRH131119 WBD131105:WBD131119 WKZ131105:WKZ131119 WUV131105:WUV131119 IJ196641:IJ196655 SF196641:SF196655 ACB196641:ACB196655 ALX196641:ALX196655 AVT196641:AVT196655 BFP196641:BFP196655 BPL196641:BPL196655 BZH196641:BZH196655 CJD196641:CJD196655 CSZ196641:CSZ196655 DCV196641:DCV196655 DMR196641:DMR196655 DWN196641:DWN196655 EGJ196641:EGJ196655 EQF196641:EQF196655 FAB196641:FAB196655 FJX196641:FJX196655 FTT196641:FTT196655 GDP196641:GDP196655 GNL196641:GNL196655 GXH196641:GXH196655 HHD196641:HHD196655 HQZ196641:HQZ196655 IAV196641:IAV196655 IKR196641:IKR196655 IUN196641:IUN196655 JEJ196641:JEJ196655 JOF196641:JOF196655 JYB196641:JYB196655 KHX196641:KHX196655 KRT196641:KRT196655 LBP196641:LBP196655 LLL196641:LLL196655 LVH196641:LVH196655 MFD196641:MFD196655 MOZ196641:MOZ196655 MYV196641:MYV196655 NIR196641:NIR196655 NSN196641:NSN196655 OCJ196641:OCJ196655 OMF196641:OMF196655 OWB196641:OWB196655 PFX196641:PFX196655 PPT196641:PPT196655 PZP196641:PZP196655 QJL196641:QJL196655 QTH196641:QTH196655 RDD196641:RDD196655 RMZ196641:RMZ196655 RWV196641:RWV196655 SGR196641:SGR196655 SQN196641:SQN196655 TAJ196641:TAJ196655 TKF196641:TKF196655 TUB196641:TUB196655 UDX196641:UDX196655 UNT196641:UNT196655 UXP196641:UXP196655 VHL196641:VHL196655 VRH196641:VRH196655 WBD196641:WBD196655 WKZ196641:WKZ196655 WUV196641:WUV196655 IJ262177:IJ262191 SF262177:SF262191 ACB262177:ACB262191 ALX262177:ALX262191 AVT262177:AVT262191 BFP262177:BFP262191 BPL262177:BPL262191 BZH262177:BZH262191 CJD262177:CJD262191 CSZ262177:CSZ262191 DCV262177:DCV262191 DMR262177:DMR262191 DWN262177:DWN262191 EGJ262177:EGJ262191 EQF262177:EQF262191 FAB262177:FAB262191 FJX262177:FJX262191 FTT262177:FTT262191 GDP262177:GDP262191 GNL262177:GNL262191 GXH262177:GXH262191 HHD262177:HHD262191 HQZ262177:HQZ262191 IAV262177:IAV262191 IKR262177:IKR262191 IUN262177:IUN262191 JEJ262177:JEJ262191 JOF262177:JOF262191 JYB262177:JYB262191 KHX262177:KHX262191 KRT262177:KRT262191 LBP262177:LBP262191 LLL262177:LLL262191 LVH262177:LVH262191 MFD262177:MFD262191 MOZ262177:MOZ262191 MYV262177:MYV262191 NIR262177:NIR262191 NSN262177:NSN262191 OCJ262177:OCJ262191 OMF262177:OMF262191 OWB262177:OWB262191 PFX262177:PFX262191 PPT262177:PPT262191 PZP262177:PZP262191 QJL262177:QJL262191 QTH262177:QTH262191 RDD262177:RDD262191 RMZ262177:RMZ262191 RWV262177:RWV262191 SGR262177:SGR262191 SQN262177:SQN262191 TAJ262177:TAJ262191 TKF262177:TKF262191 TUB262177:TUB262191 UDX262177:UDX262191 UNT262177:UNT262191 UXP262177:UXP262191 VHL262177:VHL262191 VRH262177:VRH262191 WBD262177:WBD262191 WKZ262177:WKZ262191 WUV262177:WUV262191 IJ327713:IJ327727 SF327713:SF327727 ACB327713:ACB327727 ALX327713:ALX327727 AVT327713:AVT327727 BFP327713:BFP327727 BPL327713:BPL327727 BZH327713:BZH327727 CJD327713:CJD327727 CSZ327713:CSZ327727 DCV327713:DCV327727 DMR327713:DMR327727 DWN327713:DWN327727 EGJ327713:EGJ327727 EQF327713:EQF327727 FAB327713:FAB327727 FJX327713:FJX327727 FTT327713:FTT327727 GDP327713:GDP327727 GNL327713:GNL327727 GXH327713:GXH327727 HHD327713:HHD327727 HQZ327713:HQZ327727 IAV327713:IAV327727 IKR327713:IKR327727 IUN327713:IUN327727 JEJ327713:JEJ327727 JOF327713:JOF327727 JYB327713:JYB327727 KHX327713:KHX327727 KRT327713:KRT327727 LBP327713:LBP327727 LLL327713:LLL327727 LVH327713:LVH327727 MFD327713:MFD327727 MOZ327713:MOZ327727 MYV327713:MYV327727 NIR327713:NIR327727 NSN327713:NSN327727 OCJ327713:OCJ327727 OMF327713:OMF327727 OWB327713:OWB327727 PFX327713:PFX327727 PPT327713:PPT327727 PZP327713:PZP327727 QJL327713:QJL327727 QTH327713:QTH327727 RDD327713:RDD327727 RMZ327713:RMZ327727 RWV327713:RWV327727 SGR327713:SGR327727 SQN327713:SQN327727 TAJ327713:TAJ327727 TKF327713:TKF327727 TUB327713:TUB327727 UDX327713:UDX327727 UNT327713:UNT327727 UXP327713:UXP327727 VHL327713:VHL327727 VRH327713:VRH327727 WBD327713:WBD327727 WKZ327713:WKZ327727 WUV327713:WUV327727 IJ393249:IJ393263 SF393249:SF393263 ACB393249:ACB393263 ALX393249:ALX393263 AVT393249:AVT393263 BFP393249:BFP393263 BPL393249:BPL393263 BZH393249:BZH393263 CJD393249:CJD393263 CSZ393249:CSZ393263 DCV393249:DCV393263 DMR393249:DMR393263 DWN393249:DWN393263 EGJ393249:EGJ393263 EQF393249:EQF393263 FAB393249:FAB393263 FJX393249:FJX393263 FTT393249:FTT393263 GDP393249:GDP393263 GNL393249:GNL393263 GXH393249:GXH393263 HHD393249:HHD393263 HQZ393249:HQZ393263 IAV393249:IAV393263 IKR393249:IKR393263 IUN393249:IUN393263 JEJ393249:JEJ393263 JOF393249:JOF393263 JYB393249:JYB393263 KHX393249:KHX393263 KRT393249:KRT393263 LBP393249:LBP393263 LLL393249:LLL393263 LVH393249:LVH393263 MFD393249:MFD393263 MOZ393249:MOZ393263 MYV393249:MYV393263 NIR393249:NIR393263 NSN393249:NSN393263 OCJ393249:OCJ393263 OMF393249:OMF393263 OWB393249:OWB393263 PFX393249:PFX393263 PPT393249:PPT393263 PZP393249:PZP393263 QJL393249:QJL393263 QTH393249:QTH393263 RDD393249:RDD393263 RMZ393249:RMZ393263 RWV393249:RWV393263 SGR393249:SGR393263 SQN393249:SQN393263 TAJ393249:TAJ393263 TKF393249:TKF393263 TUB393249:TUB393263 UDX393249:UDX393263 UNT393249:UNT393263 UXP393249:UXP393263 VHL393249:VHL393263 VRH393249:VRH393263 WBD393249:WBD393263 WKZ393249:WKZ393263 WUV393249:WUV393263 IJ458785:IJ458799 SF458785:SF458799 ACB458785:ACB458799 ALX458785:ALX458799 AVT458785:AVT458799 BFP458785:BFP458799 BPL458785:BPL458799 BZH458785:BZH458799 CJD458785:CJD458799 CSZ458785:CSZ458799 DCV458785:DCV458799 DMR458785:DMR458799 DWN458785:DWN458799 EGJ458785:EGJ458799 EQF458785:EQF458799 FAB458785:FAB458799 FJX458785:FJX458799 FTT458785:FTT458799 GDP458785:GDP458799 GNL458785:GNL458799 GXH458785:GXH458799 HHD458785:HHD458799 HQZ458785:HQZ458799 IAV458785:IAV458799 IKR458785:IKR458799 IUN458785:IUN458799 JEJ458785:JEJ458799 JOF458785:JOF458799 JYB458785:JYB458799 KHX458785:KHX458799 KRT458785:KRT458799 LBP458785:LBP458799 LLL458785:LLL458799 LVH458785:LVH458799 MFD458785:MFD458799 MOZ458785:MOZ458799 MYV458785:MYV458799 NIR458785:NIR458799 NSN458785:NSN458799 OCJ458785:OCJ458799 OMF458785:OMF458799 OWB458785:OWB458799 PFX458785:PFX458799 PPT458785:PPT458799 PZP458785:PZP458799 QJL458785:QJL458799 QTH458785:QTH458799 RDD458785:RDD458799 RMZ458785:RMZ458799 RWV458785:RWV458799 SGR458785:SGR458799 SQN458785:SQN458799 TAJ458785:TAJ458799 TKF458785:TKF458799 TUB458785:TUB458799 UDX458785:UDX458799 UNT458785:UNT458799 UXP458785:UXP458799 VHL458785:VHL458799 VRH458785:VRH458799 WBD458785:WBD458799 WKZ458785:WKZ458799 WUV458785:WUV458799 IJ524321:IJ524335 SF524321:SF524335 ACB524321:ACB524335 ALX524321:ALX524335 AVT524321:AVT524335 BFP524321:BFP524335 BPL524321:BPL524335 BZH524321:BZH524335 CJD524321:CJD524335 CSZ524321:CSZ524335 DCV524321:DCV524335 DMR524321:DMR524335 DWN524321:DWN524335 EGJ524321:EGJ524335 EQF524321:EQF524335 FAB524321:FAB524335 FJX524321:FJX524335 FTT524321:FTT524335 GDP524321:GDP524335 GNL524321:GNL524335 GXH524321:GXH524335 HHD524321:HHD524335 HQZ524321:HQZ524335 IAV524321:IAV524335 IKR524321:IKR524335 IUN524321:IUN524335 JEJ524321:JEJ524335 JOF524321:JOF524335 JYB524321:JYB524335 KHX524321:KHX524335 KRT524321:KRT524335 LBP524321:LBP524335 LLL524321:LLL524335 LVH524321:LVH524335 MFD524321:MFD524335 MOZ524321:MOZ524335 MYV524321:MYV524335 NIR524321:NIR524335 NSN524321:NSN524335 OCJ524321:OCJ524335 OMF524321:OMF524335 OWB524321:OWB524335 PFX524321:PFX524335 PPT524321:PPT524335 PZP524321:PZP524335 QJL524321:QJL524335 QTH524321:QTH524335 RDD524321:RDD524335 RMZ524321:RMZ524335 RWV524321:RWV524335 SGR524321:SGR524335 SQN524321:SQN524335 TAJ524321:TAJ524335 TKF524321:TKF524335 TUB524321:TUB524335 UDX524321:UDX524335 UNT524321:UNT524335 UXP524321:UXP524335 VHL524321:VHL524335 VRH524321:VRH524335 WBD524321:WBD524335 WKZ524321:WKZ524335 WUV524321:WUV524335 IJ589857:IJ589871 SF589857:SF589871 ACB589857:ACB589871 ALX589857:ALX589871 AVT589857:AVT589871 BFP589857:BFP589871 BPL589857:BPL589871 BZH589857:BZH589871 CJD589857:CJD589871 CSZ589857:CSZ589871 DCV589857:DCV589871 DMR589857:DMR589871 DWN589857:DWN589871 EGJ589857:EGJ589871 EQF589857:EQF589871 FAB589857:FAB589871 FJX589857:FJX589871 FTT589857:FTT589871 GDP589857:GDP589871 GNL589857:GNL589871 GXH589857:GXH589871 HHD589857:HHD589871 HQZ589857:HQZ589871 IAV589857:IAV589871 IKR589857:IKR589871 IUN589857:IUN589871 JEJ589857:JEJ589871 JOF589857:JOF589871 JYB589857:JYB589871 KHX589857:KHX589871 KRT589857:KRT589871 LBP589857:LBP589871 LLL589857:LLL589871 LVH589857:LVH589871 MFD589857:MFD589871 MOZ589857:MOZ589871 MYV589857:MYV589871 NIR589857:NIR589871 NSN589857:NSN589871 OCJ589857:OCJ589871 OMF589857:OMF589871 OWB589857:OWB589871 PFX589857:PFX589871 PPT589857:PPT589871 PZP589857:PZP589871 QJL589857:QJL589871 QTH589857:QTH589871 RDD589857:RDD589871 RMZ589857:RMZ589871 RWV589857:RWV589871 SGR589857:SGR589871 SQN589857:SQN589871 TAJ589857:TAJ589871 TKF589857:TKF589871 TUB589857:TUB589871 UDX589857:UDX589871 UNT589857:UNT589871 UXP589857:UXP589871 VHL589857:VHL589871 VRH589857:VRH589871 WBD589857:WBD589871 WKZ589857:WKZ589871 WUV589857:WUV589871 IJ655393:IJ655407 SF655393:SF655407 ACB655393:ACB655407 ALX655393:ALX655407 AVT655393:AVT655407 BFP655393:BFP655407 BPL655393:BPL655407 BZH655393:BZH655407 CJD655393:CJD655407 CSZ655393:CSZ655407 DCV655393:DCV655407 DMR655393:DMR655407 DWN655393:DWN655407 EGJ655393:EGJ655407 EQF655393:EQF655407 FAB655393:FAB655407 FJX655393:FJX655407 FTT655393:FTT655407 GDP655393:GDP655407 GNL655393:GNL655407 GXH655393:GXH655407 HHD655393:HHD655407 HQZ655393:HQZ655407 IAV655393:IAV655407 IKR655393:IKR655407 IUN655393:IUN655407 JEJ655393:JEJ655407 JOF655393:JOF655407 JYB655393:JYB655407 KHX655393:KHX655407 KRT655393:KRT655407 LBP655393:LBP655407 LLL655393:LLL655407 LVH655393:LVH655407 MFD655393:MFD655407 MOZ655393:MOZ655407 MYV655393:MYV655407 NIR655393:NIR655407 NSN655393:NSN655407 OCJ655393:OCJ655407 OMF655393:OMF655407 OWB655393:OWB655407 PFX655393:PFX655407 PPT655393:PPT655407 PZP655393:PZP655407 QJL655393:QJL655407 QTH655393:QTH655407 RDD655393:RDD655407 RMZ655393:RMZ655407 RWV655393:RWV655407 SGR655393:SGR655407 SQN655393:SQN655407 TAJ655393:TAJ655407 TKF655393:TKF655407 TUB655393:TUB655407 UDX655393:UDX655407 UNT655393:UNT655407 UXP655393:UXP655407 VHL655393:VHL655407 VRH655393:VRH655407 WBD655393:WBD655407 WKZ655393:WKZ655407 WUV655393:WUV655407 IJ720929:IJ720943 SF720929:SF720943 ACB720929:ACB720943 ALX720929:ALX720943 AVT720929:AVT720943 BFP720929:BFP720943 BPL720929:BPL720943 BZH720929:BZH720943 CJD720929:CJD720943 CSZ720929:CSZ720943 DCV720929:DCV720943 DMR720929:DMR720943 DWN720929:DWN720943 EGJ720929:EGJ720943 EQF720929:EQF720943 FAB720929:FAB720943 FJX720929:FJX720943 FTT720929:FTT720943 GDP720929:GDP720943 GNL720929:GNL720943 GXH720929:GXH720943 HHD720929:HHD720943 HQZ720929:HQZ720943 IAV720929:IAV720943 IKR720929:IKR720943 IUN720929:IUN720943 JEJ720929:JEJ720943 JOF720929:JOF720943 JYB720929:JYB720943 KHX720929:KHX720943 KRT720929:KRT720943 LBP720929:LBP720943 LLL720929:LLL720943 LVH720929:LVH720943 MFD720929:MFD720943 MOZ720929:MOZ720943 MYV720929:MYV720943 NIR720929:NIR720943 NSN720929:NSN720943 OCJ720929:OCJ720943 OMF720929:OMF720943 OWB720929:OWB720943 PFX720929:PFX720943 PPT720929:PPT720943 PZP720929:PZP720943 QJL720929:QJL720943 QTH720929:QTH720943 RDD720929:RDD720943 RMZ720929:RMZ720943 RWV720929:RWV720943 SGR720929:SGR720943 SQN720929:SQN720943 TAJ720929:TAJ720943 TKF720929:TKF720943 TUB720929:TUB720943 UDX720929:UDX720943 UNT720929:UNT720943 UXP720929:UXP720943 VHL720929:VHL720943 VRH720929:VRH720943 WBD720929:WBD720943 WKZ720929:WKZ720943 WUV720929:WUV720943 IJ786465:IJ786479 SF786465:SF786479 ACB786465:ACB786479 ALX786465:ALX786479 AVT786465:AVT786479 BFP786465:BFP786479 BPL786465:BPL786479 BZH786465:BZH786479 CJD786465:CJD786479 CSZ786465:CSZ786479 DCV786465:DCV786479 DMR786465:DMR786479 DWN786465:DWN786479 EGJ786465:EGJ786479 EQF786465:EQF786479 FAB786465:FAB786479 FJX786465:FJX786479 FTT786465:FTT786479 GDP786465:GDP786479 GNL786465:GNL786479 GXH786465:GXH786479 HHD786465:HHD786479 HQZ786465:HQZ786479 IAV786465:IAV786479 IKR786465:IKR786479 IUN786465:IUN786479 JEJ786465:JEJ786479 JOF786465:JOF786479 JYB786465:JYB786479 KHX786465:KHX786479 KRT786465:KRT786479 LBP786465:LBP786479 LLL786465:LLL786479 LVH786465:LVH786479 MFD786465:MFD786479 MOZ786465:MOZ786479 MYV786465:MYV786479 NIR786465:NIR786479 NSN786465:NSN786479 OCJ786465:OCJ786479 OMF786465:OMF786479 OWB786465:OWB786479 PFX786465:PFX786479 PPT786465:PPT786479 PZP786465:PZP786479 QJL786465:QJL786479 QTH786465:QTH786479 RDD786465:RDD786479 RMZ786465:RMZ786479 RWV786465:RWV786479 SGR786465:SGR786479 SQN786465:SQN786479 TAJ786465:TAJ786479 TKF786465:TKF786479 TUB786465:TUB786479 UDX786465:UDX786479 UNT786465:UNT786479 UXP786465:UXP786479 VHL786465:VHL786479 VRH786465:VRH786479 WBD786465:WBD786479 WKZ786465:WKZ786479 WUV786465:WUV786479 IJ852001:IJ852015 SF852001:SF852015 ACB852001:ACB852015 ALX852001:ALX852015 AVT852001:AVT852015 BFP852001:BFP852015 BPL852001:BPL852015 BZH852001:BZH852015 CJD852001:CJD852015 CSZ852001:CSZ852015 DCV852001:DCV852015 DMR852001:DMR852015 DWN852001:DWN852015 EGJ852001:EGJ852015 EQF852001:EQF852015 FAB852001:FAB852015 FJX852001:FJX852015 FTT852001:FTT852015 GDP852001:GDP852015 GNL852001:GNL852015 GXH852001:GXH852015 HHD852001:HHD852015 HQZ852001:HQZ852015 IAV852001:IAV852015 IKR852001:IKR852015 IUN852001:IUN852015 JEJ852001:JEJ852015 JOF852001:JOF852015 JYB852001:JYB852015 KHX852001:KHX852015 KRT852001:KRT852015 LBP852001:LBP852015 LLL852001:LLL852015 LVH852001:LVH852015 MFD852001:MFD852015 MOZ852001:MOZ852015 MYV852001:MYV852015 NIR852001:NIR852015 NSN852001:NSN852015 OCJ852001:OCJ852015 OMF852001:OMF852015 OWB852001:OWB852015 PFX852001:PFX852015 PPT852001:PPT852015 PZP852001:PZP852015 QJL852001:QJL852015 QTH852001:QTH852015 RDD852001:RDD852015 RMZ852001:RMZ852015 RWV852001:RWV852015 SGR852001:SGR852015 SQN852001:SQN852015 TAJ852001:TAJ852015 TKF852001:TKF852015 TUB852001:TUB852015 UDX852001:UDX852015 UNT852001:UNT852015 UXP852001:UXP852015 VHL852001:VHL852015 VRH852001:VRH852015 WBD852001:WBD852015 WKZ852001:WKZ852015 WUV852001:WUV852015 IJ917537:IJ917551 SF917537:SF917551 ACB917537:ACB917551 ALX917537:ALX917551 AVT917537:AVT917551 BFP917537:BFP917551 BPL917537:BPL917551 BZH917537:BZH917551 CJD917537:CJD917551 CSZ917537:CSZ917551 DCV917537:DCV917551 DMR917537:DMR917551 DWN917537:DWN917551 EGJ917537:EGJ917551 EQF917537:EQF917551 FAB917537:FAB917551 FJX917537:FJX917551 FTT917537:FTT917551 GDP917537:GDP917551 GNL917537:GNL917551 GXH917537:GXH917551 HHD917537:HHD917551 HQZ917537:HQZ917551 IAV917537:IAV917551 IKR917537:IKR917551 IUN917537:IUN917551 JEJ917537:JEJ917551 JOF917537:JOF917551 JYB917537:JYB917551 KHX917537:KHX917551 KRT917537:KRT917551 LBP917537:LBP917551 LLL917537:LLL917551 LVH917537:LVH917551 MFD917537:MFD917551 MOZ917537:MOZ917551 MYV917537:MYV917551 NIR917537:NIR917551 NSN917537:NSN917551 OCJ917537:OCJ917551 OMF917537:OMF917551 OWB917537:OWB917551 PFX917537:PFX917551 PPT917537:PPT917551 PZP917537:PZP917551 QJL917537:QJL917551 QTH917537:QTH917551 RDD917537:RDD917551 RMZ917537:RMZ917551 RWV917537:RWV917551 SGR917537:SGR917551 SQN917537:SQN917551 TAJ917537:TAJ917551 TKF917537:TKF917551 TUB917537:TUB917551 UDX917537:UDX917551 UNT917537:UNT917551 UXP917537:UXP917551 VHL917537:VHL917551 VRH917537:VRH917551 WBD917537:WBD917551 WKZ917537:WKZ917551 WUV917537:WUV917551 IJ983073:IJ983087 SF983073:SF983087 ACB983073:ACB983087 ALX983073:ALX983087 AVT983073:AVT983087 BFP983073:BFP983087 BPL983073:BPL983087 BZH983073:BZH983087 CJD983073:CJD983087 CSZ983073:CSZ983087 DCV983073:DCV983087 DMR983073:DMR983087 DWN983073:DWN983087 EGJ983073:EGJ983087 EQF983073:EQF983087 FAB983073:FAB983087 FJX983073:FJX983087 FTT983073:FTT983087 GDP983073:GDP983087 GNL983073:GNL983087 GXH983073:GXH983087 HHD983073:HHD983087 HQZ983073:HQZ983087 IAV983073:IAV983087 IKR983073:IKR983087 IUN983073:IUN983087 JEJ983073:JEJ983087 JOF983073:JOF983087 JYB983073:JYB983087 KHX983073:KHX983087 KRT983073:KRT983087 LBP983073:LBP983087 LLL983073:LLL983087 LVH983073:LVH983087 MFD983073:MFD983087 MOZ983073:MOZ983087 MYV983073:MYV983087 NIR983073:NIR983087 NSN983073:NSN983087 OCJ983073:OCJ983087 OMF983073:OMF983087 OWB983073:OWB983087 PFX983073:PFX983087 PPT983073:PPT983087 PZP983073:PZP983087 QJL983073:QJL983087 QTH983073:QTH983087 RDD983073:RDD983087 RMZ983073:RMZ983087 RWV983073:RWV983087 SGR983073:SGR983087 SQN983073:SQN983087 TAJ983073:TAJ983087 TKF983073:TKF983087 TUB983073:TUB983087 UDX983073:UDX983087 UNT983073:UNT983087 UXP983073:UXP983087 VHL983073:VHL983087 VRH983073:VRH983087 WBD983073:WBD983087 WKZ983073:WKZ983087 B85:B86 B88:B89 B59:B83 SF10:SF39 ACB10:ACB39 ALX10:ALX39 AVT10:AVT39 BFP10:BFP39 BPL10:BPL39 BZH10:BZH39 CJD10:CJD39 CSZ10:CSZ39 DCV10:DCV39 DMR10:DMR39 DWN10:DWN39 EGJ10:EGJ39 EQF10:EQF39 FAB10:FAB39 FJX10:FJX39 FTT10:FTT39 GDP10:GDP39 GNL10:GNL39 GXH10:GXH39 HHD10:HHD39 HQZ10:HQZ39 IAV10:IAV39 IKR10:IKR39 IUN10:IUN39 JEJ10:JEJ39 JOF10:JOF39 JYB10:JYB39 KHX10:KHX39 KRT10:KRT39 LBP10:LBP39 LLL10:LLL39 LVH10:LVH39 MFD10:MFD39 MOZ10:MOZ39 MYV10:MYV39 NIR10:NIR39 NSN10:NSN39 OCJ10:OCJ39 OMF10:OMF39 OWB10:OWB39 PFX10:PFX39 PPT10:PPT39 PZP10:PZP39 QJL10:QJL39 QTH10:QTH39 RDD10:RDD39 RMZ10:RMZ39 RWV10:RWV39 SGR10:SGR39 SQN10:SQN39 TAJ10:TAJ39 TKF10:TKF39 TUB10:TUB39 UDX10:UDX39 UNT10:UNT39 UXP10:UXP39 VHL10:VHL39 VRH10:VRH39 WBD10:WBD39 WKZ10:WKZ39 WUV10:WUV39 IJ10:IJ39">
      <formula1>#REF!</formula1>
    </dataValidation>
    <dataValidation type="list" allowBlank="1" showInputMessage="1" showErrorMessage="1" sqref="IN65569:IN65583 SJ65569:SJ65583 ACF65569:ACF65583 AMB65569:AMB65583 AVX65569:AVX65583 BFT65569:BFT65583 BPP65569:BPP65583 BZL65569:BZL65583 CJH65569:CJH65583 CTD65569:CTD65583 DCZ65569:DCZ65583 DMV65569:DMV65583 DWR65569:DWR65583 EGN65569:EGN65583 EQJ65569:EQJ65583 FAF65569:FAF65583 FKB65569:FKB65583 FTX65569:FTX65583 GDT65569:GDT65583 GNP65569:GNP65583 GXL65569:GXL65583 HHH65569:HHH65583 HRD65569:HRD65583 IAZ65569:IAZ65583 IKV65569:IKV65583 IUR65569:IUR65583 JEN65569:JEN65583 JOJ65569:JOJ65583 JYF65569:JYF65583 KIB65569:KIB65583 KRX65569:KRX65583 LBT65569:LBT65583 LLP65569:LLP65583 LVL65569:LVL65583 MFH65569:MFH65583 MPD65569:MPD65583 MYZ65569:MYZ65583 NIV65569:NIV65583 NSR65569:NSR65583 OCN65569:OCN65583 OMJ65569:OMJ65583 OWF65569:OWF65583 PGB65569:PGB65583 PPX65569:PPX65583 PZT65569:PZT65583 QJP65569:QJP65583 QTL65569:QTL65583 RDH65569:RDH65583 RND65569:RND65583 RWZ65569:RWZ65583 SGV65569:SGV65583 SQR65569:SQR65583 TAN65569:TAN65583 TKJ65569:TKJ65583 TUF65569:TUF65583 UEB65569:UEB65583 UNX65569:UNX65583 UXT65569:UXT65583 VHP65569:VHP65583 VRL65569:VRL65583 WBH65569:WBH65583 WLD65569:WLD65583 WUZ65569:WUZ65583 IN131105:IN131119 SJ131105:SJ131119 ACF131105:ACF131119 AMB131105:AMB131119 AVX131105:AVX131119 BFT131105:BFT131119 BPP131105:BPP131119 BZL131105:BZL131119 CJH131105:CJH131119 CTD131105:CTD131119 DCZ131105:DCZ131119 DMV131105:DMV131119 DWR131105:DWR131119 EGN131105:EGN131119 EQJ131105:EQJ131119 FAF131105:FAF131119 FKB131105:FKB131119 FTX131105:FTX131119 GDT131105:GDT131119 GNP131105:GNP131119 GXL131105:GXL131119 HHH131105:HHH131119 HRD131105:HRD131119 IAZ131105:IAZ131119 IKV131105:IKV131119 IUR131105:IUR131119 JEN131105:JEN131119 JOJ131105:JOJ131119 JYF131105:JYF131119 KIB131105:KIB131119 KRX131105:KRX131119 LBT131105:LBT131119 LLP131105:LLP131119 LVL131105:LVL131119 MFH131105:MFH131119 MPD131105:MPD131119 MYZ131105:MYZ131119 NIV131105:NIV131119 NSR131105:NSR131119 OCN131105:OCN131119 OMJ131105:OMJ131119 OWF131105:OWF131119 PGB131105:PGB131119 PPX131105:PPX131119 PZT131105:PZT131119 QJP131105:QJP131119 QTL131105:QTL131119 RDH131105:RDH131119 RND131105:RND131119 RWZ131105:RWZ131119 SGV131105:SGV131119 SQR131105:SQR131119 TAN131105:TAN131119 TKJ131105:TKJ131119 TUF131105:TUF131119 UEB131105:UEB131119 UNX131105:UNX131119 UXT131105:UXT131119 VHP131105:VHP131119 VRL131105:VRL131119 WBH131105:WBH131119 WLD131105:WLD131119 WUZ131105:WUZ131119 IN196641:IN196655 SJ196641:SJ196655 ACF196641:ACF196655 AMB196641:AMB196655 AVX196641:AVX196655 BFT196641:BFT196655 BPP196641:BPP196655 BZL196641:BZL196655 CJH196641:CJH196655 CTD196641:CTD196655 DCZ196641:DCZ196655 DMV196641:DMV196655 DWR196641:DWR196655 EGN196641:EGN196655 EQJ196641:EQJ196655 FAF196641:FAF196655 FKB196641:FKB196655 FTX196641:FTX196655 GDT196641:GDT196655 GNP196641:GNP196655 GXL196641:GXL196655 HHH196641:HHH196655 HRD196641:HRD196655 IAZ196641:IAZ196655 IKV196641:IKV196655 IUR196641:IUR196655 JEN196641:JEN196655 JOJ196641:JOJ196655 JYF196641:JYF196655 KIB196641:KIB196655 KRX196641:KRX196655 LBT196641:LBT196655 LLP196641:LLP196655 LVL196641:LVL196655 MFH196641:MFH196655 MPD196641:MPD196655 MYZ196641:MYZ196655 NIV196641:NIV196655 NSR196641:NSR196655 OCN196641:OCN196655 OMJ196641:OMJ196655 OWF196641:OWF196655 PGB196641:PGB196655 PPX196641:PPX196655 PZT196641:PZT196655 QJP196641:QJP196655 QTL196641:QTL196655 RDH196641:RDH196655 RND196641:RND196655 RWZ196641:RWZ196655 SGV196641:SGV196655 SQR196641:SQR196655 TAN196641:TAN196655 TKJ196641:TKJ196655 TUF196641:TUF196655 UEB196641:UEB196655 UNX196641:UNX196655 UXT196641:UXT196655 VHP196641:VHP196655 VRL196641:VRL196655 WBH196641:WBH196655 WLD196641:WLD196655 WUZ196641:WUZ196655 IN262177:IN262191 SJ262177:SJ262191 ACF262177:ACF262191 AMB262177:AMB262191 AVX262177:AVX262191 BFT262177:BFT262191 BPP262177:BPP262191 BZL262177:BZL262191 CJH262177:CJH262191 CTD262177:CTD262191 DCZ262177:DCZ262191 DMV262177:DMV262191 DWR262177:DWR262191 EGN262177:EGN262191 EQJ262177:EQJ262191 FAF262177:FAF262191 FKB262177:FKB262191 FTX262177:FTX262191 GDT262177:GDT262191 GNP262177:GNP262191 GXL262177:GXL262191 HHH262177:HHH262191 HRD262177:HRD262191 IAZ262177:IAZ262191 IKV262177:IKV262191 IUR262177:IUR262191 JEN262177:JEN262191 JOJ262177:JOJ262191 JYF262177:JYF262191 KIB262177:KIB262191 KRX262177:KRX262191 LBT262177:LBT262191 LLP262177:LLP262191 LVL262177:LVL262191 MFH262177:MFH262191 MPD262177:MPD262191 MYZ262177:MYZ262191 NIV262177:NIV262191 NSR262177:NSR262191 OCN262177:OCN262191 OMJ262177:OMJ262191 OWF262177:OWF262191 PGB262177:PGB262191 PPX262177:PPX262191 PZT262177:PZT262191 QJP262177:QJP262191 QTL262177:QTL262191 RDH262177:RDH262191 RND262177:RND262191 RWZ262177:RWZ262191 SGV262177:SGV262191 SQR262177:SQR262191 TAN262177:TAN262191 TKJ262177:TKJ262191 TUF262177:TUF262191 UEB262177:UEB262191 UNX262177:UNX262191 UXT262177:UXT262191 VHP262177:VHP262191 VRL262177:VRL262191 WBH262177:WBH262191 WLD262177:WLD262191 WUZ262177:WUZ262191 IN327713:IN327727 SJ327713:SJ327727 ACF327713:ACF327727 AMB327713:AMB327727 AVX327713:AVX327727 BFT327713:BFT327727 BPP327713:BPP327727 BZL327713:BZL327727 CJH327713:CJH327727 CTD327713:CTD327727 DCZ327713:DCZ327727 DMV327713:DMV327727 DWR327713:DWR327727 EGN327713:EGN327727 EQJ327713:EQJ327727 FAF327713:FAF327727 FKB327713:FKB327727 FTX327713:FTX327727 GDT327713:GDT327727 GNP327713:GNP327727 GXL327713:GXL327727 HHH327713:HHH327727 HRD327713:HRD327727 IAZ327713:IAZ327727 IKV327713:IKV327727 IUR327713:IUR327727 JEN327713:JEN327727 JOJ327713:JOJ327727 JYF327713:JYF327727 KIB327713:KIB327727 KRX327713:KRX327727 LBT327713:LBT327727 LLP327713:LLP327727 LVL327713:LVL327727 MFH327713:MFH327727 MPD327713:MPD327727 MYZ327713:MYZ327727 NIV327713:NIV327727 NSR327713:NSR327727 OCN327713:OCN327727 OMJ327713:OMJ327727 OWF327713:OWF327727 PGB327713:PGB327727 PPX327713:PPX327727 PZT327713:PZT327727 QJP327713:QJP327727 QTL327713:QTL327727 RDH327713:RDH327727 RND327713:RND327727 RWZ327713:RWZ327727 SGV327713:SGV327727 SQR327713:SQR327727 TAN327713:TAN327727 TKJ327713:TKJ327727 TUF327713:TUF327727 UEB327713:UEB327727 UNX327713:UNX327727 UXT327713:UXT327727 VHP327713:VHP327727 VRL327713:VRL327727 WBH327713:WBH327727 WLD327713:WLD327727 WUZ327713:WUZ327727 IN393249:IN393263 SJ393249:SJ393263 ACF393249:ACF393263 AMB393249:AMB393263 AVX393249:AVX393263 BFT393249:BFT393263 BPP393249:BPP393263 BZL393249:BZL393263 CJH393249:CJH393263 CTD393249:CTD393263 DCZ393249:DCZ393263 DMV393249:DMV393263 DWR393249:DWR393263 EGN393249:EGN393263 EQJ393249:EQJ393263 FAF393249:FAF393263 FKB393249:FKB393263 FTX393249:FTX393263 GDT393249:GDT393263 GNP393249:GNP393263 GXL393249:GXL393263 HHH393249:HHH393263 HRD393249:HRD393263 IAZ393249:IAZ393263 IKV393249:IKV393263 IUR393249:IUR393263 JEN393249:JEN393263 JOJ393249:JOJ393263 JYF393249:JYF393263 KIB393249:KIB393263 KRX393249:KRX393263 LBT393249:LBT393263 LLP393249:LLP393263 LVL393249:LVL393263 MFH393249:MFH393263 MPD393249:MPD393263 MYZ393249:MYZ393263 NIV393249:NIV393263 NSR393249:NSR393263 OCN393249:OCN393263 OMJ393249:OMJ393263 OWF393249:OWF393263 PGB393249:PGB393263 PPX393249:PPX393263 PZT393249:PZT393263 QJP393249:QJP393263 QTL393249:QTL393263 RDH393249:RDH393263 RND393249:RND393263 RWZ393249:RWZ393263 SGV393249:SGV393263 SQR393249:SQR393263 TAN393249:TAN393263 TKJ393249:TKJ393263 TUF393249:TUF393263 UEB393249:UEB393263 UNX393249:UNX393263 UXT393249:UXT393263 VHP393249:VHP393263 VRL393249:VRL393263 WBH393249:WBH393263 WLD393249:WLD393263 WUZ393249:WUZ393263 IN458785:IN458799 SJ458785:SJ458799 ACF458785:ACF458799 AMB458785:AMB458799 AVX458785:AVX458799 BFT458785:BFT458799 BPP458785:BPP458799 BZL458785:BZL458799 CJH458785:CJH458799 CTD458785:CTD458799 DCZ458785:DCZ458799 DMV458785:DMV458799 DWR458785:DWR458799 EGN458785:EGN458799 EQJ458785:EQJ458799 FAF458785:FAF458799 FKB458785:FKB458799 FTX458785:FTX458799 GDT458785:GDT458799 GNP458785:GNP458799 GXL458785:GXL458799 HHH458785:HHH458799 HRD458785:HRD458799 IAZ458785:IAZ458799 IKV458785:IKV458799 IUR458785:IUR458799 JEN458785:JEN458799 JOJ458785:JOJ458799 JYF458785:JYF458799 KIB458785:KIB458799 KRX458785:KRX458799 LBT458785:LBT458799 LLP458785:LLP458799 LVL458785:LVL458799 MFH458785:MFH458799 MPD458785:MPD458799 MYZ458785:MYZ458799 NIV458785:NIV458799 NSR458785:NSR458799 OCN458785:OCN458799 OMJ458785:OMJ458799 OWF458785:OWF458799 PGB458785:PGB458799 PPX458785:PPX458799 PZT458785:PZT458799 QJP458785:QJP458799 QTL458785:QTL458799 RDH458785:RDH458799 RND458785:RND458799 RWZ458785:RWZ458799 SGV458785:SGV458799 SQR458785:SQR458799 TAN458785:TAN458799 TKJ458785:TKJ458799 TUF458785:TUF458799 UEB458785:UEB458799 UNX458785:UNX458799 UXT458785:UXT458799 VHP458785:VHP458799 VRL458785:VRL458799 WBH458785:WBH458799 WLD458785:WLD458799 WUZ458785:WUZ458799 IN524321:IN524335 SJ524321:SJ524335 ACF524321:ACF524335 AMB524321:AMB524335 AVX524321:AVX524335 BFT524321:BFT524335 BPP524321:BPP524335 BZL524321:BZL524335 CJH524321:CJH524335 CTD524321:CTD524335 DCZ524321:DCZ524335 DMV524321:DMV524335 DWR524321:DWR524335 EGN524321:EGN524335 EQJ524321:EQJ524335 FAF524321:FAF524335 FKB524321:FKB524335 FTX524321:FTX524335 GDT524321:GDT524335 GNP524321:GNP524335 GXL524321:GXL524335 HHH524321:HHH524335 HRD524321:HRD524335 IAZ524321:IAZ524335 IKV524321:IKV524335 IUR524321:IUR524335 JEN524321:JEN524335 JOJ524321:JOJ524335 JYF524321:JYF524335 KIB524321:KIB524335 KRX524321:KRX524335 LBT524321:LBT524335 LLP524321:LLP524335 LVL524321:LVL524335 MFH524321:MFH524335 MPD524321:MPD524335 MYZ524321:MYZ524335 NIV524321:NIV524335 NSR524321:NSR524335 OCN524321:OCN524335 OMJ524321:OMJ524335 OWF524321:OWF524335 PGB524321:PGB524335 PPX524321:PPX524335 PZT524321:PZT524335 QJP524321:QJP524335 QTL524321:QTL524335 RDH524321:RDH524335 RND524321:RND524335 RWZ524321:RWZ524335 SGV524321:SGV524335 SQR524321:SQR524335 TAN524321:TAN524335 TKJ524321:TKJ524335 TUF524321:TUF524335 UEB524321:UEB524335 UNX524321:UNX524335 UXT524321:UXT524335 VHP524321:VHP524335 VRL524321:VRL524335 WBH524321:WBH524335 WLD524321:WLD524335 WUZ524321:WUZ524335 IN589857:IN589871 SJ589857:SJ589871 ACF589857:ACF589871 AMB589857:AMB589871 AVX589857:AVX589871 BFT589857:BFT589871 BPP589857:BPP589871 BZL589857:BZL589871 CJH589857:CJH589871 CTD589857:CTD589871 DCZ589857:DCZ589871 DMV589857:DMV589871 DWR589857:DWR589871 EGN589857:EGN589871 EQJ589857:EQJ589871 FAF589857:FAF589871 FKB589857:FKB589871 FTX589857:FTX589871 GDT589857:GDT589871 GNP589857:GNP589871 GXL589857:GXL589871 HHH589857:HHH589871 HRD589857:HRD589871 IAZ589857:IAZ589871 IKV589857:IKV589871 IUR589857:IUR589871 JEN589857:JEN589871 JOJ589857:JOJ589871 JYF589857:JYF589871 KIB589857:KIB589871 KRX589857:KRX589871 LBT589857:LBT589871 LLP589857:LLP589871 LVL589857:LVL589871 MFH589857:MFH589871 MPD589857:MPD589871 MYZ589857:MYZ589871 NIV589857:NIV589871 NSR589857:NSR589871 OCN589857:OCN589871 OMJ589857:OMJ589871 OWF589857:OWF589871 PGB589857:PGB589871 PPX589857:PPX589871 PZT589857:PZT589871 QJP589857:QJP589871 QTL589857:QTL589871 RDH589857:RDH589871 RND589857:RND589871 RWZ589857:RWZ589871 SGV589857:SGV589871 SQR589857:SQR589871 TAN589857:TAN589871 TKJ589857:TKJ589871 TUF589857:TUF589871 UEB589857:UEB589871 UNX589857:UNX589871 UXT589857:UXT589871 VHP589857:VHP589871 VRL589857:VRL589871 WBH589857:WBH589871 WLD589857:WLD589871 WUZ589857:WUZ589871 IN655393:IN655407 SJ655393:SJ655407 ACF655393:ACF655407 AMB655393:AMB655407 AVX655393:AVX655407 BFT655393:BFT655407 BPP655393:BPP655407 BZL655393:BZL655407 CJH655393:CJH655407 CTD655393:CTD655407 DCZ655393:DCZ655407 DMV655393:DMV655407 DWR655393:DWR655407 EGN655393:EGN655407 EQJ655393:EQJ655407 FAF655393:FAF655407 FKB655393:FKB655407 FTX655393:FTX655407 GDT655393:GDT655407 GNP655393:GNP655407 GXL655393:GXL655407 HHH655393:HHH655407 HRD655393:HRD655407 IAZ655393:IAZ655407 IKV655393:IKV655407 IUR655393:IUR655407 JEN655393:JEN655407 JOJ655393:JOJ655407 JYF655393:JYF655407 KIB655393:KIB655407 KRX655393:KRX655407 LBT655393:LBT655407 LLP655393:LLP655407 LVL655393:LVL655407 MFH655393:MFH655407 MPD655393:MPD655407 MYZ655393:MYZ655407 NIV655393:NIV655407 NSR655393:NSR655407 OCN655393:OCN655407 OMJ655393:OMJ655407 OWF655393:OWF655407 PGB655393:PGB655407 PPX655393:PPX655407 PZT655393:PZT655407 QJP655393:QJP655407 QTL655393:QTL655407 RDH655393:RDH655407 RND655393:RND655407 RWZ655393:RWZ655407 SGV655393:SGV655407 SQR655393:SQR655407 TAN655393:TAN655407 TKJ655393:TKJ655407 TUF655393:TUF655407 UEB655393:UEB655407 UNX655393:UNX655407 UXT655393:UXT655407 VHP655393:VHP655407 VRL655393:VRL655407 WBH655393:WBH655407 WLD655393:WLD655407 WUZ655393:WUZ655407 IN720929:IN720943 SJ720929:SJ720943 ACF720929:ACF720943 AMB720929:AMB720943 AVX720929:AVX720943 BFT720929:BFT720943 BPP720929:BPP720943 BZL720929:BZL720943 CJH720929:CJH720943 CTD720929:CTD720943 DCZ720929:DCZ720943 DMV720929:DMV720943 DWR720929:DWR720943 EGN720929:EGN720943 EQJ720929:EQJ720943 FAF720929:FAF720943 FKB720929:FKB720943 FTX720929:FTX720943 GDT720929:GDT720943 GNP720929:GNP720943 GXL720929:GXL720943 HHH720929:HHH720943 HRD720929:HRD720943 IAZ720929:IAZ720943 IKV720929:IKV720943 IUR720929:IUR720943 JEN720929:JEN720943 JOJ720929:JOJ720943 JYF720929:JYF720943 KIB720929:KIB720943 KRX720929:KRX720943 LBT720929:LBT720943 LLP720929:LLP720943 LVL720929:LVL720943 MFH720929:MFH720943 MPD720929:MPD720943 MYZ720929:MYZ720943 NIV720929:NIV720943 NSR720929:NSR720943 OCN720929:OCN720943 OMJ720929:OMJ720943 OWF720929:OWF720943 PGB720929:PGB720943 PPX720929:PPX720943 PZT720929:PZT720943 QJP720929:QJP720943 QTL720929:QTL720943 RDH720929:RDH720943 RND720929:RND720943 RWZ720929:RWZ720943 SGV720929:SGV720943 SQR720929:SQR720943 TAN720929:TAN720943 TKJ720929:TKJ720943 TUF720929:TUF720943 UEB720929:UEB720943 UNX720929:UNX720943 UXT720929:UXT720943 VHP720929:VHP720943 VRL720929:VRL720943 WBH720929:WBH720943 WLD720929:WLD720943 WUZ720929:WUZ720943 IN786465:IN786479 SJ786465:SJ786479 ACF786465:ACF786479 AMB786465:AMB786479 AVX786465:AVX786479 BFT786465:BFT786479 BPP786465:BPP786479 BZL786465:BZL786479 CJH786465:CJH786479 CTD786465:CTD786479 DCZ786465:DCZ786479 DMV786465:DMV786479 DWR786465:DWR786479 EGN786465:EGN786479 EQJ786465:EQJ786479 FAF786465:FAF786479 FKB786465:FKB786479 FTX786465:FTX786479 GDT786465:GDT786479 GNP786465:GNP786479 GXL786465:GXL786479 HHH786465:HHH786479 HRD786465:HRD786479 IAZ786465:IAZ786479 IKV786465:IKV786479 IUR786465:IUR786479 JEN786465:JEN786479 JOJ786465:JOJ786479 JYF786465:JYF786479 KIB786465:KIB786479 KRX786465:KRX786479 LBT786465:LBT786479 LLP786465:LLP786479 LVL786465:LVL786479 MFH786465:MFH786479 MPD786465:MPD786479 MYZ786465:MYZ786479 NIV786465:NIV786479 NSR786465:NSR786479 OCN786465:OCN786479 OMJ786465:OMJ786479 OWF786465:OWF786479 PGB786465:PGB786479 PPX786465:PPX786479 PZT786465:PZT786479 QJP786465:QJP786479 QTL786465:QTL786479 RDH786465:RDH786479 RND786465:RND786479 RWZ786465:RWZ786479 SGV786465:SGV786479 SQR786465:SQR786479 TAN786465:TAN786479 TKJ786465:TKJ786479 TUF786465:TUF786479 UEB786465:UEB786479 UNX786465:UNX786479 UXT786465:UXT786479 VHP786465:VHP786479 VRL786465:VRL786479 WBH786465:WBH786479 WLD786465:WLD786479 WUZ786465:WUZ786479 IN852001:IN852015 SJ852001:SJ852015 ACF852001:ACF852015 AMB852001:AMB852015 AVX852001:AVX852015 BFT852001:BFT852015 BPP852001:BPP852015 BZL852001:BZL852015 CJH852001:CJH852015 CTD852001:CTD852015 DCZ852001:DCZ852015 DMV852001:DMV852015 DWR852001:DWR852015 EGN852001:EGN852015 EQJ852001:EQJ852015 FAF852001:FAF852015 FKB852001:FKB852015 FTX852001:FTX852015 GDT852001:GDT852015 GNP852001:GNP852015 GXL852001:GXL852015 HHH852001:HHH852015 HRD852001:HRD852015 IAZ852001:IAZ852015 IKV852001:IKV852015 IUR852001:IUR852015 JEN852001:JEN852015 JOJ852001:JOJ852015 JYF852001:JYF852015 KIB852001:KIB852015 KRX852001:KRX852015 LBT852001:LBT852015 LLP852001:LLP852015 LVL852001:LVL852015 MFH852001:MFH852015 MPD852001:MPD852015 MYZ852001:MYZ852015 NIV852001:NIV852015 NSR852001:NSR852015 OCN852001:OCN852015 OMJ852001:OMJ852015 OWF852001:OWF852015 PGB852001:PGB852015 PPX852001:PPX852015 PZT852001:PZT852015 QJP852001:QJP852015 QTL852001:QTL852015 RDH852001:RDH852015 RND852001:RND852015 RWZ852001:RWZ852015 SGV852001:SGV852015 SQR852001:SQR852015 TAN852001:TAN852015 TKJ852001:TKJ852015 TUF852001:TUF852015 UEB852001:UEB852015 UNX852001:UNX852015 UXT852001:UXT852015 VHP852001:VHP852015 VRL852001:VRL852015 WBH852001:WBH852015 WLD852001:WLD852015 WUZ852001:WUZ852015 IN917537:IN917551 SJ917537:SJ917551 ACF917537:ACF917551 AMB917537:AMB917551 AVX917537:AVX917551 BFT917537:BFT917551 BPP917537:BPP917551 BZL917537:BZL917551 CJH917537:CJH917551 CTD917537:CTD917551 DCZ917537:DCZ917551 DMV917537:DMV917551 DWR917537:DWR917551 EGN917537:EGN917551 EQJ917537:EQJ917551 FAF917537:FAF917551 FKB917537:FKB917551 FTX917537:FTX917551 GDT917537:GDT917551 GNP917537:GNP917551 GXL917537:GXL917551 HHH917537:HHH917551 HRD917537:HRD917551 IAZ917537:IAZ917551 IKV917537:IKV917551 IUR917537:IUR917551 JEN917537:JEN917551 JOJ917537:JOJ917551 JYF917537:JYF917551 KIB917537:KIB917551 KRX917537:KRX917551 LBT917537:LBT917551 LLP917537:LLP917551 LVL917537:LVL917551 MFH917537:MFH917551 MPD917537:MPD917551 MYZ917537:MYZ917551 NIV917537:NIV917551 NSR917537:NSR917551 OCN917537:OCN917551 OMJ917537:OMJ917551 OWF917537:OWF917551 PGB917537:PGB917551 PPX917537:PPX917551 PZT917537:PZT917551 QJP917537:QJP917551 QTL917537:QTL917551 RDH917537:RDH917551 RND917537:RND917551 RWZ917537:RWZ917551 SGV917537:SGV917551 SQR917537:SQR917551 TAN917537:TAN917551 TKJ917537:TKJ917551 TUF917537:TUF917551 UEB917537:UEB917551 UNX917537:UNX917551 UXT917537:UXT917551 VHP917537:VHP917551 VRL917537:VRL917551 WBH917537:WBH917551 WLD917537:WLD917551 WUZ917537:WUZ917551 IN983073:IN983087 SJ983073:SJ983087 ACF983073:ACF983087 AMB983073:AMB983087 AVX983073:AVX983087 BFT983073:BFT983087 BPP983073:BPP983087 BZL983073:BZL983087 CJH983073:CJH983087 CTD983073:CTD983087 DCZ983073:DCZ983087 DMV983073:DMV983087 DWR983073:DWR983087 EGN983073:EGN983087 EQJ983073:EQJ983087 FAF983073:FAF983087 FKB983073:FKB983087 FTX983073:FTX983087 GDT983073:GDT983087 GNP983073:GNP983087 GXL983073:GXL983087 HHH983073:HHH983087 HRD983073:HRD983087 IAZ983073:IAZ983087 IKV983073:IKV983087 IUR983073:IUR983087 JEN983073:JEN983087 JOJ983073:JOJ983087 JYF983073:JYF983087 KIB983073:KIB983087 KRX983073:KRX983087 LBT983073:LBT983087 LLP983073:LLP983087 LVL983073:LVL983087 MFH983073:MFH983087 MPD983073:MPD983087 MYZ983073:MYZ983087 NIV983073:NIV983087 NSR983073:NSR983087 OCN983073:OCN983087 OMJ983073:OMJ983087 OWF983073:OWF983087 PGB983073:PGB983087 PPX983073:PPX983087 PZT983073:PZT983087 QJP983073:QJP983087 QTL983073:QTL983087 RDH983073:RDH983087 RND983073:RND983087 RWZ983073:RWZ983087 SGV983073:SGV983087 SQR983073:SQR983087 TAN983073:TAN983087 TKJ983073:TKJ983087 TUF983073:TUF983087 UEB983073:UEB983087 UNX983073:UNX983087 UXT983073:UXT983087 VHP983073:VHP983087 VRL983073:VRL983087 WBH983073:WBH983087 WLD983073:WLD983087 WUZ983073:WUZ983087 IN10:IN39 SJ10:SJ39 ACF10:ACF39 AMB10:AMB39 AVX10:AVX39 BFT10:BFT39 BPP10:BPP39 BZL10:BZL39 CJH10:CJH39 CTD10:CTD39 DCZ10:DCZ39 DMV10:DMV39 DWR10:DWR39 EGN10:EGN39 EQJ10:EQJ39 FAF10:FAF39 FKB10:FKB39 FTX10:FTX39 GDT10:GDT39 GNP10:GNP39 GXL10:GXL39 HHH10:HHH39 HRD10:HRD39 IAZ10:IAZ39 IKV10:IKV39 IUR10:IUR39 JEN10:JEN39 JOJ10:JOJ39 JYF10:JYF39 KIB10:KIB39 KRX10:KRX39 LBT10:LBT39 LLP10:LLP39 LVL10:LVL39 MFH10:MFH39 MPD10:MPD39 MYZ10:MYZ39 NIV10:NIV39 NSR10:NSR39 OCN10:OCN39 OMJ10:OMJ39 OWF10:OWF39 PGB10:PGB39 PPX10:PPX39 PZT10:PZT39 QJP10:QJP39 QTL10:QTL39 RDH10:RDH39 RND10:RND39 RWZ10:RWZ39 SGV10:SGV39 SQR10:SQR39 TAN10:TAN39 TKJ10:TKJ39 TUF10:TUF39 UEB10:UEB39 UNX10:UNX39 UXT10:UXT39 VHP10:VHP39 VRL10:VRL39 WBH10:WBH39 WLD10:WLD39 WUZ10:WUZ39">
      <formula1>TipoControl</formula1>
    </dataValidation>
    <dataValidation type="list" allowBlank="1" showInputMessage="1" showErrorMessage="1" sqref="IO65569:IR65583 SK65569:SN65583 ACG65569:ACJ65583 AMC65569:AMF65583 AVY65569:AWB65583 BFU65569:BFX65583 BPQ65569:BPT65583 BZM65569:BZP65583 CJI65569:CJL65583 CTE65569:CTH65583 DDA65569:DDD65583 DMW65569:DMZ65583 DWS65569:DWV65583 EGO65569:EGR65583 EQK65569:EQN65583 FAG65569:FAJ65583 FKC65569:FKF65583 FTY65569:FUB65583 GDU65569:GDX65583 GNQ65569:GNT65583 GXM65569:GXP65583 HHI65569:HHL65583 HRE65569:HRH65583 IBA65569:IBD65583 IKW65569:IKZ65583 IUS65569:IUV65583 JEO65569:JER65583 JOK65569:JON65583 JYG65569:JYJ65583 KIC65569:KIF65583 KRY65569:KSB65583 LBU65569:LBX65583 LLQ65569:LLT65583 LVM65569:LVP65583 MFI65569:MFL65583 MPE65569:MPH65583 MZA65569:MZD65583 NIW65569:NIZ65583 NSS65569:NSV65583 OCO65569:OCR65583 OMK65569:OMN65583 OWG65569:OWJ65583 PGC65569:PGF65583 PPY65569:PQB65583 PZU65569:PZX65583 QJQ65569:QJT65583 QTM65569:QTP65583 RDI65569:RDL65583 RNE65569:RNH65583 RXA65569:RXD65583 SGW65569:SGZ65583 SQS65569:SQV65583 TAO65569:TAR65583 TKK65569:TKN65583 TUG65569:TUJ65583 UEC65569:UEF65583 UNY65569:UOB65583 UXU65569:UXX65583 VHQ65569:VHT65583 VRM65569:VRP65583 WBI65569:WBL65583 WLE65569:WLH65583 WVA65569:WVD65583 IO131105:IR131119 SK131105:SN131119 ACG131105:ACJ131119 AMC131105:AMF131119 AVY131105:AWB131119 BFU131105:BFX131119 BPQ131105:BPT131119 BZM131105:BZP131119 CJI131105:CJL131119 CTE131105:CTH131119 DDA131105:DDD131119 DMW131105:DMZ131119 DWS131105:DWV131119 EGO131105:EGR131119 EQK131105:EQN131119 FAG131105:FAJ131119 FKC131105:FKF131119 FTY131105:FUB131119 GDU131105:GDX131119 GNQ131105:GNT131119 GXM131105:GXP131119 HHI131105:HHL131119 HRE131105:HRH131119 IBA131105:IBD131119 IKW131105:IKZ131119 IUS131105:IUV131119 JEO131105:JER131119 JOK131105:JON131119 JYG131105:JYJ131119 KIC131105:KIF131119 KRY131105:KSB131119 LBU131105:LBX131119 LLQ131105:LLT131119 LVM131105:LVP131119 MFI131105:MFL131119 MPE131105:MPH131119 MZA131105:MZD131119 NIW131105:NIZ131119 NSS131105:NSV131119 OCO131105:OCR131119 OMK131105:OMN131119 OWG131105:OWJ131119 PGC131105:PGF131119 PPY131105:PQB131119 PZU131105:PZX131119 QJQ131105:QJT131119 QTM131105:QTP131119 RDI131105:RDL131119 RNE131105:RNH131119 RXA131105:RXD131119 SGW131105:SGZ131119 SQS131105:SQV131119 TAO131105:TAR131119 TKK131105:TKN131119 TUG131105:TUJ131119 UEC131105:UEF131119 UNY131105:UOB131119 UXU131105:UXX131119 VHQ131105:VHT131119 VRM131105:VRP131119 WBI131105:WBL131119 WLE131105:WLH131119 WVA131105:WVD131119 IO196641:IR196655 SK196641:SN196655 ACG196641:ACJ196655 AMC196641:AMF196655 AVY196641:AWB196655 BFU196641:BFX196655 BPQ196641:BPT196655 BZM196641:BZP196655 CJI196641:CJL196655 CTE196641:CTH196655 DDA196641:DDD196655 DMW196641:DMZ196655 DWS196641:DWV196655 EGO196641:EGR196655 EQK196641:EQN196655 FAG196641:FAJ196655 FKC196641:FKF196655 FTY196641:FUB196655 GDU196641:GDX196655 GNQ196641:GNT196655 GXM196641:GXP196655 HHI196641:HHL196655 HRE196641:HRH196655 IBA196641:IBD196655 IKW196641:IKZ196655 IUS196641:IUV196655 JEO196641:JER196655 JOK196641:JON196655 JYG196641:JYJ196655 KIC196641:KIF196655 KRY196641:KSB196655 LBU196641:LBX196655 LLQ196641:LLT196655 LVM196641:LVP196655 MFI196641:MFL196655 MPE196641:MPH196655 MZA196641:MZD196655 NIW196641:NIZ196655 NSS196641:NSV196655 OCO196641:OCR196655 OMK196641:OMN196655 OWG196641:OWJ196655 PGC196641:PGF196655 PPY196641:PQB196655 PZU196641:PZX196655 QJQ196641:QJT196655 QTM196641:QTP196655 RDI196641:RDL196655 RNE196641:RNH196655 RXA196641:RXD196655 SGW196641:SGZ196655 SQS196641:SQV196655 TAO196641:TAR196655 TKK196641:TKN196655 TUG196641:TUJ196655 UEC196641:UEF196655 UNY196641:UOB196655 UXU196641:UXX196655 VHQ196641:VHT196655 VRM196641:VRP196655 WBI196641:WBL196655 WLE196641:WLH196655 WVA196641:WVD196655 IO262177:IR262191 SK262177:SN262191 ACG262177:ACJ262191 AMC262177:AMF262191 AVY262177:AWB262191 BFU262177:BFX262191 BPQ262177:BPT262191 BZM262177:BZP262191 CJI262177:CJL262191 CTE262177:CTH262191 DDA262177:DDD262191 DMW262177:DMZ262191 DWS262177:DWV262191 EGO262177:EGR262191 EQK262177:EQN262191 FAG262177:FAJ262191 FKC262177:FKF262191 FTY262177:FUB262191 GDU262177:GDX262191 GNQ262177:GNT262191 GXM262177:GXP262191 HHI262177:HHL262191 HRE262177:HRH262191 IBA262177:IBD262191 IKW262177:IKZ262191 IUS262177:IUV262191 JEO262177:JER262191 JOK262177:JON262191 JYG262177:JYJ262191 KIC262177:KIF262191 KRY262177:KSB262191 LBU262177:LBX262191 LLQ262177:LLT262191 LVM262177:LVP262191 MFI262177:MFL262191 MPE262177:MPH262191 MZA262177:MZD262191 NIW262177:NIZ262191 NSS262177:NSV262191 OCO262177:OCR262191 OMK262177:OMN262191 OWG262177:OWJ262191 PGC262177:PGF262191 PPY262177:PQB262191 PZU262177:PZX262191 QJQ262177:QJT262191 QTM262177:QTP262191 RDI262177:RDL262191 RNE262177:RNH262191 RXA262177:RXD262191 SGW262177:SGZ262191 SQS262177:SQV262191 TAO262177:TAR262191 TKK262177:TKN262191 TUG262177:TUJ262191 UEC262177:UEF262191 UNY262177:UOB262191 UXU262177:UXX262191 VHQ262177:VHT262191 VRM262177:VRP262191 WBI262177:WBL262191 WLE262177:WLH262191 WVA262177:WVD262191 IO327713:IR327727 SK327713:SN327727 ACG327713:ACJ327727 AMC327713:AMF327727 AVY327713:AWB327727 BFU327713:BFX327727 BPQ327713:BPT327727 BZM327713:BZP327727 CJI327713:CJL327727 CTE327713:CTH327727 DDA327713:DDD327727 DMW327713:DMZ327727 DWS327713:DWV327727 EGO327713:EGR327727 EQK327713:EQN327727 FAG327713:FAJ327727 FKC327713:FKF327727 FTY327713:FUB327727 GDU327713:GDX327727 GNQ327713:GNT327727 GXM327713:GXP327727 HHI327713:HHL327727 HRE327713:HRH327727 IBA327713:IBD327727 IKW327713:IKZ327727 IUS327713:IUV327727 JEO327713:JER327727 JOK327713:JON327727 JYG327713:JYJ327727 KIC327713:KIF327727 KRY327713:KSB327727 LBU327713:LBX327727 LLQ327713:LLT327727 LVM327713:LVP327727 MFI327713:MFL327727 MPE327713:MPH327727 MZA327713:MZD327727 NIW327713:NIZ327727 NSS327713:NSV327727 OCO327713:OCR327727 OMK327713:OMN327727 OWG327713:OWJ327727 PGC327713:PGF327727 PPY327713:PQB327727 PZU327713:PZX327727 QJQ327713:QJT327727 QTM327713:QTP327727 RDI327713:RDL327727 RNE327713:RNH327727 RXA327713:RXD327727 SGW327713:SGZ327727 SQS327713:SQV327727 TAO327713:TAR327727 TKK327713:TKN327727 TUG327713:TUJ327727 UEC327713:UEF327727 UNY327713:UOB327727 UXU327713:UXX327727 VHQ327713:VHT327727 VRM327713:VRP327727 WBI327713:WBL327727 WLE327713:WLH327727 WVA327713:WVD327727 IO393249:IR393263 SK393249:SN393263 ACG393249:ACJ393263 AMC393249:AMF393263 AVY393249:AWB393263 BFU393249:BFX393263 BPQ393249:BPT393263 BZM393249:BZP393263 CJI393249:CJL393263 CTE393249:CTH393263 DDA393249:DDD393263 DMW393249:DMZ393263 DWS393249:DWV393263 EGO393249:EGR393263 EQK393249:EQN393263 FAG393249:FAJ393263 FKC393249:FKF393263 FTY393249:FUB393263 GDU393249:GDX393263 GNQ393249:GNT393263 GXM393249:GXP393263 HHI393249:HHL393263 HRE393249:HRH393263 IBA393249:IBD393263 IKW393249:IKZ393263 IUS393249:IUV393263 JEO393249:JER393263 JOK393249:JON393263 JYG393249:JYJ393263 KIC393249:KIF393263 KRY393249:KSB393263 LBU393249:LBX393263 LLQ393249:LLT393263 LVM393249:LVP393263 MFI393249:MFL393263 MPE393249:MPH393263 MZA393249:MZD393263 NIW393249:NIZ393263 NSS393249:NSV393263 OCO393249:OCR393263 OMK393249:OMN393263 OWG393249:OWJ393263 PGC393249:PGF393263 PPY393249:PQB393263 PZU393249:PZX393263 QJQ393249:QJT393263 QTM393249:QTP393263 RDI393249:RDL393263 RNE393249:RNH393263 RXA393249:RXD393263 SGW393249:SGZ393263 SQS393249:SQV393263 TAO393249:TAR393263 TKK393249:TKN393263 TUG393249:TUJ393263 UEC393249:UEF393263 UNY393249:UOB393263 UXU393249:UXX393263 VHQ393249:VHT393263 VRM393249:VRP393263 WBI393249:WBL393263 WLE393249:WLH393263 WVA393249:WVD393263 IO458785:IR458799 SK458785:SN458799 ACG458785:ACJ458799 AMC458785:AMF458799 AVY458785:AWB458799 BFU458785:BFX458799 BPQ458785:BPT458799 BZM458785:BZP458799 CJI458785:CJL458799 CTE458785:CTH458799 DDA458785:DDD458799 DMW458785:DMZ458799 DWS458785:DWV458799 EGO458785:EGR458799 EQK458785:EQN458799 FAG458785:FAJ458799 FKC458785:FKF458799 FTY458785:FUB458799 GDU458785:GDX458799 GNQ458785:GNT458799 GXM458785:GXP458799 HHI458785:HHL458799 HRE458785:HRH458799 IBA458785:IBD458799 IKW458785:IKZ458799 IUS458785:IUV458799 JEO458785:JER458799 JOK458785:JON458799 JYG458785:JYJ458799 KIC458785:KIF458799 KRY458785:KSB458799 LBU458785:LBX458799 LLQ458785:LLT458799 LVM458785:LVP458799 MFI458785:MFL458799 MPE458785:MPH458799 MZA458785:MZD458799 NIW458785:NIZ458799 NSS458785:NSV458799 OCO458785:OCR458799 OMK458785:OMN458799 OWG458785:OWJ458799 PGC458785:PGF458799 PPY458785:PQB458799 PZU458785:PZX458799 QJQ458785:QJT458799 QTM458785:QTP458799 RDI458785:RDL458799 RNE458785:RNH458799 RXA458785:RXD458799 SGW458785:SGZ458799 SQS458785:SQV458799 TAO458785:TAR458799 TKK458785:TKN458799 TUG458785:TUJ458799 UEC458785:UEF458799 UNY458785:UOB458799 UXU458785:UXX458799 VHQ458785:VHT458799 VRM458785:VRP458799 WBI458785:WBL458799 WLE458785:WLH458799 WVA458785:WVD458799 IO524321:IR524335 SK524321:SN524335 ACG524321:ACJ524335 AMC524321:AMF524335 AVY524321:AWB524335 BFU524321:BFX524335 BPQ524321:BPT524335 BZM524321:BZP524335 CJI524321:CJL524335 CTE524321:CTH524335 DDA524321:DDD524335 DMW524321:DMZ524335 DWS524321:DWV524335 EGO524321:EGR524335 EQK524321:EQN524335 FAG524321:FAJ524335 FKC524321:FKF524335 FTY524321:FUB524335 GDU524321:GDX524335 GNQ524321:GNT524335 GXM524321:GXP524335 HHI524321:HHL524335 HRE524321:HRH524335 IBA524321:IBD524335 IKW524321:IKZ524335 IUS524321:IUV524335 JEO524321:JER524335 JOK524321:JON524335 JYG524321:JYJ524335 KIC524321:KIF524335 KRY524321:KSB524335 LBU524321:LBX524335 LLQ524321:LLT524335 LVM524321:LVP524335 MFI524321:MFL524335 MPE524321:MPH524335 MZA524321:MZD524335 NIW524321:NIZ524335 NSS524321:NSV524335 OCO524321:OCR524335 OMK524321:OMN524335 OWG524321:OWJ524335 PGC524321:PGF524335 PPY524321:PQB524335 PZU524321:PZX524335 QJQ524321:QJT524335 QTM524321:QTP524335 RDI524321:RDL524335 RNE524321:RNH524335 RXA524321:RXD524335 SGW524321:SGZ524335 SQS524321:SQV524335 TAO524321:TAR524335 TKK524321:TKN524335 TUG524321:TUJ524335 UEC524321:UEF524335 UNY524321:UOB524335 UXU524321:UXX524335 VHQ524321:VHT524335 VRM524321:VRP524335 WBI524321:WBL524335 WLE524321:WLH524335 WVA524321:WVD524335 IO589857:IR589871 SK589857:SN589871 ACG589857:ACJ589871 AMC589857:AMF589871 AVY589857:AWB589871 BFU589857:BFX589871 BPQ589857:BPT589871 BZM589857:BZP589871 CJI589857:CJL589871 CTE589857:CTH589871 DDA589857:DDD589871 DMW589857:DMZ589871 DWS589857:DWV589871 EGO589857:EGR589871 EQK589857:EQN589871 FAG589857:FAJ589871 FKC589857:FKF589871 FTY589857:FUB589871 GDU589857:GDX589871 GNQ589857:GNT589871 GXM589857:GXP589871 HHI589857:HHL589871 HRE589857:HRH589871 IBA589857:IBD589871 IKW589857:IKZ589871 IUS589857:IUV589871 JEO589857:JER589871 JOK589857:JON589871 JYG589857:JYJ589871 KIC589857:KIF589871 KRY589857:KSB589871 LBU589857:LBX589871 LLQ589857:LLT589871 LVM589857:LVP589871 MFI589857:MFL589871 MPE589857:MPH589871 MZA589857:MZD589871 NIW589857:NIZ589871 NSS589857:NSV589871 OCO589857:OCR589871 OMK589857:OMN589871 OWG589857:OWJ589871 PGC589857:PGF589871 PPY589857:PQB589871 PZU589857:PZX589871 QJQ589857:QJT589871 QTM589857:QTP589871 RDI589857:RDL589871 RNE589857:RNH589871 RXA589857:RXD589871 SGW589857:SGZ589871 SQS589857:SQV589871 TAO589857:TAR589871 TKK589857:TKN589871 TUG589857:TUJ589871 UEC589857:UEF589871 UNY589857:UOB589871 UXU589857:UXX589871 VHQ589857:VHT589871 VRM589857:VRP589871 WBI589857:WBL589871 WLE589857:WLH589871 WVA589857:WVD589871 IO655393:IR655407 SK655393:SN655407 ACG655393:ACJ655407 AMC655393:AMF655407 AVY655393:AWB655407 BFU655393:BFX655407 BPQ655393:BPT655407 BZM655393:BZP655407 CJI655393:CJL655407 CTE655393:CTH655407 DDA655393:DDD655407 DMW655393:DMZ655407 DWS655393:DWV655407 EGO655393:EGR655407 EQK655393:EQN655407 FAG655393:FAJ655407 FKC655393:FKF655407 FTY655393:FUB655407 GDU655393:GDX655407 GNQ655393:GNT655407 GXM655393:GXP655407 HHI655393:HHL655407 HRE655393:HRH655407 IBA655393:IBD655407 IKW655393:IKZ655407 IUS655393:IUV655407 JEO655393:JER655407 JOK655393:JON655407 JYG655393:JYJ655407 KIC655393:KIF655407 KRY655393:KSB655407 LBU655393:LBX655407 LLQ655393:LLT655407 LVM655393:LVP655407 MFI655393:MFL655407 MPE655393:MPH655407 MZA655393:MZD655407 NIW655393:NIZ655407 NSS655393:NSV655407 OCO655393:OCR655407 OMK655393:OMN655407 OWG655393:OWJ655407 PGC655393:PGF655407 PPY655393:PQB655407 PZU655393:PZX655407 QJQ655393:QJT655407 QTM655393:QTP655407 RDI655393:RDL655407 RNE655393:RNH655407 RXA655393:RXD655407 SGW655393:SGZ655407 SQS655393:SQV655407 TAO655393:TAR655407 TKK655393:TKN655407 TUG655393:TUJ655407 UEC655393:UEF655407 UNY655393:UOB655407 UXU655393:UXX655407 VHQ655393:VHT655407 VRM655393:VRP655407 WBI655393:WBL655407 WLE655393:WLH655407 WVA655393:WVD655407 IO720929:IR720943 SK720929:SN720943 ACG720929:ACJ720943 AMC720929:AMF720943 AVY720929:AWB720943 BFU720929:BFX720943 BPQ720929:BPT720943 BZM720929:BZP720943 CJI720929:CJL720943 CTE720929:CTH720943 DDA720929:DDD720943 DMW720929:DMZ720943 DWS720929:DWV720943 EGO720929:EGR720943 EQK720929:EQN720943 FAG720929:FAJ720943 FKC720929:FKF720943 FTY720929:FUB720943 GDU720929:GDX720943 GNQ720929:GNT720943 GXM720929:GXP720943 HHI720929:HHL720943 HRE720929:HRH720943 IBA720929:IBD720943 IKW720929:IKZ720943 IUS720929:IUV720943 JEO720929:JER720943 JOK720929:JON720943 JYG720929:JYJ720943 KIC720929:KIF720943 KRY720929:KSB720943 LBU720929:LBX720943 LLQ720929:LLT720943 LVM720929:LVP720943 MFI720929:MFL720943 MPE720929:MPH720943 MZA720929:MZD720943 NIW720929:NIZ720943 NSS720929:NSV720943 OCO720929:OCR720943 OMK720929:OMN720943 OWG720929:OWJ720943 PGC720929:PGF720943 PPY720929:PQB720943 PZU720929:PZX720943 QJQ720929:QJT720943 QTM720929:QTP720943 RDI720929:RDL720943 RNE720929:RNH720943 RXA720929:RXD720943 SGW720929:SGZ720943 SQS720929:SQV720943 TAO720929:TAR720943 TKK720929:TKN720943 TUG720929:TUJ720943 UEC720929:UEF720943 UNY720929:UOB720943 UXU720929:UXX720943 VHQ720929:VHT720943 VRM720929:VRP720943 WBI720929:WBL720943 WLE720929:WLH720943 WVA720929:WVD720943 IO786465:IR786479 SK786465:SN786479 ACG786465:ACJ786479 AMC786465:AMF786479 AVY786465:AWB786479 BFU786465:BFX786479 BPQ786465:BPT786479 BZM786465:BZP786479 CJI786465:CJL786479 CTE786465:CTH786479 DDA786465:DDD786479 DMW786465:DMZ786479 DWS786465:DWV786479 EGO786465:EGR786479 EQK786465:EQN786479 FAG786465:FAJ786479 FKC786465:FKF786479 FTY786465:FUB786479 GDU786465:GDX786479 GNQ786465:GNT786479 GXM786465:GXP786479 HHI786465:HHL786479 HRE786465:HRH786479 IBA786465:IBD786479 IKW786465:IKZ786479 IUS786465:IUV786479 JEO786465:JER786479 JOK786465:JON786479 JYG786465:JYJ786479 KIC786465:KIF786479 KRY786465:KSB786479 LBU786465:LBX786479 LLQ786465:LLT786479 LVM786465:LVP786479 MFI786465:MFL786479 MPE786465:MPH786479 MZA786465:MZD786479 NIW786465:NIZ786479 NSS786465:NSV786479 OCO786465:OCR786479 OMK786465:OMN786479 OWG786465:OWJ786479 PGC786465:PGF786479 PPY786465:PQB786479 PZU786465:PZX786479 QJQ786465:QJT786479 QTM786465:QTP786479 RDI786465:RDL786479 RNE786465:RNH786479 RXA786465:RXD786479 SGW786465:SGZ786479 SQS786465:SQV786479 TAO786465:TAR786479 TKK786465:TKN786479 TUG786465:TUJ786479 UEC786465:UEF786479 UNY786465:UOB786479 UXU786465:UXX786479 VHQ786465:VHT786479 VRM786465:VRP786479 WBI786465:WBL786479 WLE786465:WLH786479 WVA786465:WVD786479 IO852001:IR852015 SK852001:SN852015 ACG852001:ACJ852015 AMC852001:AMF852015 AVY852001:AWB852015 BFU852001:BFX852015 BPQ852001:BPT852015 BZM852001:BZP852015 CJI852001:CJL852015 CTE852001:CTH852015 DDA852001:DDD852015 DMW852001:DMZ852015 DWS852001:DWV852015 EGO852001:EGR852015 EQK852001:EQN852015 FAG852001:FAJ852015 FKC852001:FKF852015 FTY852001:FUB852015 GDU852001:GDX852015 GNQ852001:GNT852015 GXM852001:GXP852015 HHI852001:HHL852015 HRE852001:HRH852015 IBA852001:IBD852015 IKW852001:IKZ852015 IUS852001:IUV852015 JEO852001:JER852015 JOK852001:JON852015 JYG852001:JYJ852015 KIC852001:KIF852015 KRY852001:KSB852015 LBU852001:LBX852015 LLQ852001:LLT852015 LVM852001:LVP852015 MFI852001:MFL852015 MPE852001:MPH852015 MZA852001:MZD852015 NIW852001:NIZ852015 NSS852001:NSV852015 OCO852001:OCR852015 OMK852001:OMN852015 OWG852001:OWJ852015 PGC852001:PGF852015 PPY852001:PQB852015 PZU852001:PZX852015 QJQ852001:QJT852015 QTM852001:QTP852015 RDI852001:RDL852015 RNE852001:RNH852015 RXA852001:RXD852015 SGW852001:SGZ852015 SQS852001:SQV852015 TAO852001:TAR852015 TKK852001:TKN852015 TUG852001:TUJ852015 UEC852001:UEF852015 UNY852001:UOB852015 UXU852001:UXX852015 VHQ852001:VHT852015 VRM852001:VRP852015 WBI852001:WBL852015 WLE852001:WLH852015 WVA852001:WVD852015 IO917537:IR917551 SK917537:SN917551 ACG917537:ACJ917551 AMC917537:AMF917551 AVY917537:AWB917551 BFU917537:BFX917551 BPQ917537:BPT917551 BZM917537:BZP917551 CJI917537:CJL917551 CTE917537:CTH917551 DDA917537:DDD917551 DMW917537:DMZ917551 DWS917537:DWV917551 EGO917537:EGR917551 EQK917537:EQN917551 FAG917537:FAJ917551 FKC917537:FKF917551 FTY917537:FUB917551 GDU917537:GDX917551 GNQ917537:GNT917551 GXM917537:GXP917551 HHI917537:HHL917551 HRE917537:HRH917551 IBA917537:IBD917551 IKW917537:IKZ917551 IUS917537:IUV917551 JEO917537:JER917551 JOK917537:JON917551 JYG917537:JYJ917551 KIC917537:KIF917551 KRY917537:KSB917551 LBU917537:LBX917551 LLQ917537:LLT917551 LVM917537:LVP917551 MFI917537:MFL917551 MPE917537:MPH917551 MZA917537:MZD917551 NIW917537:NIZ917551 NSS917537:NSV917551 OCO917537:OCR917551 OMK917537:OMN917551 OWG917537:OWJ917551 PGC917537:PGF917551 PPY917537:PQB917551 PZU917537:PZX917551 QJQ917537:QJT917551 QTM917537:QTP917551 RDI917537:RDL917551 RNE917537:RNH917551 RXA917537:RXD917551 SGW917537:SGZ917551 SQS917537:SQV917551 TAO917537:TAR917551 TKK917537:TKN917551 TUG917537:TUJ917551 UEC917537:UEF917551 UNY917537:UOB917551 UXU917537:UXX917551 VHQ917537:VHT917551 VRM917537:VRP917551 WBI917537:WBL917551 WLE917537:WLH917551 WVA917537:WVD917551 IO983073:IR983087 SK983073:SN983087 ACG983073:ACJ983087 AMC983073:AMF983087 AVY983073:AWB983087 BFU983073:BFX983087 BPQ983073:BPT983087 BZM983073:BZP983087 CJI983073:CJL983087 CTE983073:CTH983087 DDA983073:DDD983087 DMW983073:DMZ983087 DWS983073:DWV983087 EGO983073:EGR983087 EQK983073:EQN983087 FAG983073:FAJ983087 FKC983073:FKF983087 FTY983073:FUB983087 GDU983073:GDX983087 GNQ983073:GNT983087 GXM983073:GXP983087 HHI983073:HHL983087 HRE983073:HRH983087 IBA983073:IBD983087 IKW983073:IKZ983087 IUS983073:IUV983087 JEO983073:JER983087 JOK983073:JON983087 JYG983073:JYJ983087 KIC983073:KIF983087 KRY983073:KSB983087 LBU983073:LBX983087 LLQ983073:LLT983087 LVM983073:LVP983087 MFI983073:MFL983087 MPE983073:MPH983087 MZA983073:MZD983087 NIW983073:NIZ983087 NSS983073:NSV983087 OCO983073:OCR983087 OMK983073:OMN983087 OWG983073:OWJ983087 PGC983073:PGF983087 PPY983073:PQB983087 PZU983073:PZX983087 QJQ983073:QJT983087 QTM983073:QTP983087 RDI983073:RDL983087 RNE983073:RNH983087 RXA983073:RXD983087 SGW983073:SGZ983087 SQS983073:SQV983087 TAO983073:TAR983087 TKK983073:TKN983087 TUG983073:TUJ983087 UEC983073:UEF983087 UNY983073:UOB983087 UXU983073:UXX983087 VHQ983073:VHT983087 VRM983073:VRP983087 WBI983073:WBL983087 WLE983073:WLH983087 WVA983073:WVD983087 IO10:IR39 SK10:SN39 ACG10:ACJ39 AMC10:AMF39 AVY10:AWB39 BFU10:BFX39 BPQ10:BPT39 BZM10:BZP39 CJI10:CJL39 CTE10:CTH39 DDA10:DDD39 DMW10:DMZ39 DWS10:DWV39 EGO10:EGR39 EQK10:EQN39 FAG10:FAJ39 FKC10:FKF39 FTY10:FUB39 GDU10:GDX39 GNQ10:GNT39 GXM10:GXP39 HHI10:HHL39 HRE10:HRH39 IBA10:IBD39 IKW10:IKZ39 IUS10:IUV39 JEO10:JER39 JOK10:JON39 JYG10:JYJ39 KIC10:KIF39 KRY10:KSB39 LBU10:LBX39 LLQ10:LLT39 LVM10:LVP39 MFI10:MFL39 MPE10:MPH39 MZA10:MZD39 NIW10:NIZ39 NSS10:NSV39 OCO10:OCR39 OMK10:OMN39 OWG10:OWJ39 PGC10:PGF39 PPY10:PQB39 PZU10:PZX39 QJQ10:QJT39 QTM10:QTP39 RDI10:RDL39 RNE10:RNH39 RXA10:RXD39 SGW10:SGZ39 SQS10:SQV39 TAO10:TAR39 TKK10:TKN39 TUG10:TUJ39 UEC10:UEF39 UNY10:UOB39 UXU10:UXX39 VHQ10:VHT39 VRM10:VRP39 WBI10:WBL39 WLE10:WLH39 WVA10:WVD39">
      <formula1>Valores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2017-07-19T17:48:17Z</dcterms:modified>
</cp:coreProperties>
</file>