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codeName="ThisWorkbook"/>
  <mc:AlternateContent xmlns:mc="http://schemas.openxmlformats.org/markup-compatibility/2006">
    <mc:Choice Requires="x15">
      <x15ac:absPath xmlns:x15ac="http://schemas.microsoft.com/office/spreadsheetml/2010/11/ac" url="/Volumes/DARS/MINDEPORTE 2026/CONTENIDO 2026/5_MAYO/11-05-2026/TH/"/>
    </mc:Choice>
  </mc:AlternateContent>
  <xr:revisionPtr revIDLastSave="0" documentId="13_ncr:1_{A88FDD46-5A55-CF47-8AAC-44D96BB44634}" xr6:coauthVersionLast="47" xr6:coauthVersionMax="47" xr10:uidLastSave="{00000000-0000-0000-0000-000000000000}"/>
  <bookViews>
    <workbookView xWindow="17280" yWindow="2620" windowWidth="23260" windowHeight="13900" tabRatio="599" xr2:uid="{00000000-000D-0000-FFFF-FFFF00000000}"/>
  </bookViews>
  <sheets>
    <sheet name="2026" sheetId="1" r:id="rId1"/>
  </sheets>
  <definedNames>
    <definedName name="_xlnm._FilterDatabase" localSheetId="0" hidden="1">'2026'!$B$4:$K$218</definedName>
    <definedName name="_xlnm.Print_Area" localSheetId="0">'2026'!$B$1:$K$217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8" i="1" l="1"/>
  <c r="F217" i="1"/>
  <c r="F216" i="1"/>
  <c r="F215" i="1"/>
  <c r="F214" i="1"/>
  <c r="F213" i="1"/>
  <c r="F211" i="1"/>
  <c r="F210" i="1"/>
  <c r="F209" i="1"/>
  <c r="F208" i="1"/>
  <c r="F206" i="1"/>
  <c r="F205" i="1"/>
  <c r="F204" i="1"/>
  <c r="F203" i="1"/>
  <c r="F202" i="1"/>
  <c r="F201" i="1"/>
  <c r="F200" i="1"/>
  <c r="F199" i="1"/>
  <c r="F197" i="1"/>
  <c r="F196" i="1"/>
  <c r="F195" i="1"/>
  <c r="F194" i="1"/>
  <c r="F193" i="1"/>
  <c r="F192" i="1"/>
  <c r="F191" i="1"/>
  <c r="F189" i="1"/>
  <c r="F188" i="1"/>
  <c r="F187" i="1"/>
  <c r="F186" i="1"/>
  <c r="F185" i="1"/>
  <c r="F184" i="1"/>
  <c r="F182" i="1"/>
  <c r="F181" i="1"/>
  <c r="F180" i="1"/>
  <c r="F179" i="1"/>
  <c r="F178" i="1"/>
  <c r="F176" i="1"/>
  <c r="F175" i="1"/>
  <c r="F174" i="1"/>
  <c r="F173" i="1"/>
  <c r="F172" i="1"/>
  <c r="F170" i="1"/>
  <c r="F168" i="1"/>
  <c r="F167" i="1"/>
  <c r="F166" i="1"/>
  <c r="F165" i="1"/>
  <c r="F164" i="1"/>
  <c r="F162" i="1"/>
  <c r="F161" i="1"/>
  <c r="F160" i="1"/>
  <c r="F159" i="1"/>
  <c r="F158" i="1"/>
  <c r="F156" i="1"/>
  <c r="F155" i="1"/>
  <c r="F154" i="1"/>
  <c r="F153" i="1"/>
  <c r="F151" i="1"/>
  <c r="F149" i="1"/>
  <c r="F148" i="1"/>
  <c r="F147" i="1"/>
  <c r="F146" i="1"/>
  <c r="F144" i="1"/>
  <c r="F143" i="1"/>
  <c r="F142" i="1"/>
  <c r="F141" i="1"/>
  <c r="F140" i="1"/>
  <c r="F138" i="1"/>
  <c r="F137" i="1"/>
  <c r="F136" i="1"/>
  <c r="F135" i="1"/>
  <c r="F133" i="1"/>
  <c r="F132" i="1"/>
  <c r="F130" i="1"/>
  <c r="F129" i="1"/>
  <c r="F128" i="1"/>
  <c r="F127" i="1"/>
  <c r="F125" i="1"/>
  <c r="F124" i="1"/>
  <c r="F123" i="1"/>
  <c r="F122" i="1"/>
  <c r="F121" i="1"/>
  <c r="F119" i="1"/>
  <c r="F118" i="1"/>
  <c r="F117" i="1"/>
  <c r="F116" i="1"/>
  <c r="F114" i="1"/>
  <c r="F113" i="1"/>
  <c r="F112" i="1"/>
  <c r="F111" i="1"/>
  <c r="F110" i="1"/>
  <c r="F108" i="1"/>
  <c r="F107" i="1"/>
  <c r="F106" i="1"/>
  <c r="F104" i="1"/>
  <c r="F103" i="1"/>
  <c r="F102" i="1"/>
  <c r="F101" i="1"/>
  <c r="F99" i="1"/>
  <c r="F98" i="1"/>
  <c r="F97" i="1"/>
  <c r="F95" i="1"/>
  <c r="F94" i="1"/>
  <c r="F93" i="1"/>
  <c r="F92" i="1"/>
  <c r="F91" i="1"/>
  <c r="F90" i="1"/>
  <c r="F89" i="1"/>
  <c r="F87" i="1"/>
  <c r="F86" i="1"/>
  <c r="F85" i="1"/>
  <c r="F84" i="1"/>
  <c r="F82" i="1"/>
  <c r="F81" i="1"/>
  <c r="F80" i="1"/>
  <c r="F79" i="1"/>
  <c r="F77" i="1"/>
  <c r="F76" i="1"/>
  <c r="F75" i="1"/>
  <c r="F74" i="1"/>
  <c r="F72" i="1"/>
  <c r="F70" i="1"/>
  <c r="F69" i="1"/>
  <c r="F68" i="1"/>
  <c r="F67" i="1"/>
  <c r="F65" i="1"/>
  <c r="F64" i="1"/>
  <c r="F63" i="1"/>
  <c r="F61" i="1"/>
  <c r="F60" i="1"/>
  <c r="F59" i="1"/>
  <c r="F58" i="1"/>
  <c r="F57" i="1"/>
  <c r="F55" i="1"/>
  <c r="F53" i="1"/>
  <c r="F52" i="1"/>
  <c r="F51" i="1"/>
  <c r="F50" i="1"/>
  <c r="F49" i="1"/>
  <c r="F47" i="1"/>
  <c r="F46" i="1"/>
  <c r="F44" i="1"/>
  <c r="F43" i="1"/>
  <c r="F42" i="1"/>
  <c r="F40" i="1"/>
  <c r="F39" i="1"/>
  <c r="F37" i="1"/>
  <c r="F36" i="1"/>
  <c r="F35" i="1"/>
  <c r="F34" i="1"/>
  <c r="F33" i="1"/>
  <c r="F32" i="1"/>
  <c r="F30" i="1"/>
  <c r="F29" i="1"/>
  <c r="F28" i="1"/>
  <c r="F27" i="1"/>
  <c r="F26" i="1"/>
  <c r="F25" i="1"/>
  <c r="F24" i="1"/>
  <c r="F22" i="1"/>
  <c r="F21" i="1"/>
  <c r="F20" i="1"/>
  <c r="F19" i="1"/>
  <c r="F18" i="1"/>
  <c r="F16" i="1"/>
  <c r="F15" i="1"/>
  <c r="F14" i="1"/>
  <c r="F13" i="1"/>
  <c r="F12" i="1"/>
  <c r="F11" i="1"/>
  <c r="F10" i="1"/>
  <c r="F9" i="1"/>
  <c r="F8" i="1"/>
  <c r="F7" i="1"/>
  <c r="F6" i="1"/>
</calcChain>
</file>

<file path=xl/sharedStrings.xml><?xml version="1.0" encoding="utf-8"?>
<sst xmlns="http://schemas.openxmlformats.org/spreadsheetml/2006/main" count="1403" uniqueCount="478">
  <si>
    <t>NOMBRE APELLIDOS</t>
  </si>
  <si>
    <t>PAIS</t>
  </si>
  <si>
    <t>PROFESIÓN</t>
  </si>
  <si>
    <t>FECHA DE INGRESO</t>
  </si>
  <si>
    <t>EXPERIENCIA LABORAL Y PROFESIONAL EN EL CARGO ACTUAL EN AÑO</t>
  </si>
  <si>
    <t>EMPLEO - CARGO O ACTIVIDAD QUE DESEMPEÑA</t>
  </si>
  <si>
    <t>DEPENDENCIA A LA QUE PRESTA LOS SERVICIOS EN LA ENTIDAD</t>
  </si>
  <si>
    <t>CORREO INSTITUCIONAL</t>
  </si>
  <si>
    <t>TELEFONO INSTITUCIONAL</t>
  </si>
  <si>
    <t>ESCALA SALARIAL</t>
  </si>
  <si>
    <t>PATRICIA DUQUE CRUZ</t>
  </si>
  <si>
    <t>COLOMBIA</t>
  </si>
  <si>
    <t>ADMINISTRADOR DE EMPRESAS</t>
  </si>
  <si>
    <t>MINISTRA</t>
  </si>
  <si>
    <t>DESPACHO DEL MINISTRA</t>
  </si>
  <si>
    <t>paduque@mindeporte.gov.co</t>
  </si>
  <si>
    <t>ORDINARIO</t>
  </si>
  <si>
    <t>De 3 a 6 salarios minimos</t>
  </si>
  <si>
    <t>ELMER JACIT JIMENEZ SILVA</t>
  </si>
  <si>
    <t>LICENCIADO EN EDUCACION FISICA, RECREACION Y DEPORTE</t>
  </si>
  <si>
    <t xml:space="preserve">ASESOR </t>
  </si>
  <si>
    <t>eljimenez@mindeporte.gov.co</t>
  </si>
  <si>
    <t>De 6 a 9 salarios minimos</t>
  </si>
  <si>
    <t>LILIANA MARIA CUELLO GONZALEZ</t>
  </si>
  <si>
    <t>ASESOR</t>
  </si>
  <si>
    <t>licuello@mindeporte.gov.co</t>
  </si>
  <si>
    <t>FABRICIO JOSE GUZMAN MARTINEZ</t>
  </si>
  <si>
    <t>LICENCIADO EN FILOSOFIA Y EDUCACIÓN RELIGIOSA</t>
  </si>
  <si>
    <t>faguzman@mindeporte.gov.co</t>
  </si>
  <si>
    <t>ANA CAMILA PATIÑO SOTO</t>
  </si>
  <si>
    <t>LICENCIADA EN RECREACIÓN Y TURISMO</t>
  </si>
  <si>
    <t>anpatino@mindeporte.gov.co</t>
  </si>
  <si>
    <t>GLORIA MILENA RODRIGUEZ CUELLO</t>
  </si>
  <si>
    <t>ABOGADO</t>
  </si>
  <si>
    <t xml:space="preserve">ASESOR  </t>
  </si>
  <si>
    <t>glrodriguez@mindeporte.gov.co</t>
  </si>
  <si>
    <t>ANDREA CAMACHO OTALORA</t>
  </si>
  <si>
    <t>TÉCNICO ADMINISTRATIVO</t>
  </si>
  <si>
    <t>ancamacho@mindeporte.gov.co</t>
  </si>
  <si>
    <t>De 1 a 3 salarios minimos</t>
  </si>
  <si>
    <t>RUBEN DARIO ORTIZ QUINTERO</t>
  </si>
  <si>
    <t>TECNOLOGO EN LOGISTICA</t>
  </si>
  <si>
    <t>LAURA VICTORIA MUÑOZ PULIDO</t>
  </si>
  <si>
    <t>PROFESIONAL EN CIENCIAS AMBIENTALES</t>
  </si>
  <si>
    <t>SECRETARIO EJECUTIVO</t>
  </si>
  <si>
    <t>EDWIN MONTENEGRO JIMENEZ</t>
  </si>
  <si>
    <t>BACHILLER</t>
  </si>
  <si>
    <t>CONDUCTOR MECÁNICO</t>
  </si>
  <si>
    <t xml:space="preserve">ORDINARIO </t>
  </si>
  <si>
    <t>SIMON DANIEL PERDOMO SANCHEZ</t>
  </si>
  <si>
    <t>siperdomo@mindeporte.gov.co</t>
  </si>
  <si>
    <t>LILIA DEL CARMEN CADENA GARCIA</t>
  </si>
  <si>
    <t>COMUNICADOR SOCIAL</t>
  </si>
  <si>
    <t>PROFESIONAL ESPECIALIZADO</t>
  </si>
  <si>
    <t>GIT COMUNICACIONES</t>
  </si>
  <si>
    <t>licadena@mindeporte.gov.co</t>
  </si>
  <si>
    <t xml:space="preserve">CARRERA ADMINISTRATIVA </t>
  </si>
  <si>
    <t xml:space="preserve">YANNETH BIBIANA PERILLA TRIANA </t>
  </si>
  <si>
    <t>yperilla@mindeporte.gov.co</t>
  </si>
  <si>
    <t>SANDRA MILENA CASTELBLANCO SANCHEZ</t>
  </si>
  <si>
    <t>PUBLICISTA</t>
  </si>
  <si>
    <t>PROFESIONAL UNIVERSITARIO</t>
  </si>
  <si>
    <t>scastelblanco@mindeporte.gov.co</t>
  </si>
  <si>
    <t>CARLOS BOLMEYT GACHARNA RUBIANO</t>
  </si>
  <si>
    <t>TÉCNICO</t>
  </si>
  <si>
    <t>cgacharna@mindeporte.gov.co</t>
  </si>
  <si>
    <t>JEFFERSON DAVID RAMIREZ CASTILLO</t>
  </si>
  <si>
    <t xml:space="preserve">SECRETARIO EJECUTIVO </t>
  </si>
  <si>
    <t>PROVISIONAL</t>
  </si>
  <si>
    <t>ISABEL CRISTINA GIRALDO MOLINA</t>
  </si>
  <si>
    <t>GIT ORGANIZACIÓN NACIONAL ANTIDOPAJE</t>
  </si>
  <si>
    <t>igiraldo@mindeporte.gov.co</t>
  </si>
  <si>
    <t xml:space="preserve">ORLANDO REYES CRUZ </t>
  </si>
  <si>
    <t>MEDICO</t>
  </si>
  <si>
    <t>oreyesc@mindeporte.gov.co</t>
  </si>
  <si>
    <t xml:space="preserve">OSCAR LEONARDO PALACIOS MORA </t>
  </si>
  <si>
    <t>ADMINSTRADOR PÚBLICO</t>
  </si>
  <si>
    <t>opalacios@mindeporte.gov.co</t>
  </si>
  <si>
    <t>MILENA VERGARA RUSINQUE</t>
  </si>
  <si>
    <t>QUIMICO FARMACEUTICA</t>
  </si>
  <si>
    <t>mvergarar@mindeporte.gov.co</t>
  </si>
  <si>
    <t>ADRIANA PATRICIA GARZON MARTINEZ</t>
  </si>
  <si>
    <t>PSICOLOGA</t>
  </si>
  <si>
    <t>agarzon@mindeporte.gov.co</t>
  </si>
  <si>
    <t>LUIS CARLOS BARACALDO PRIETO</t>
  </si>
  <si>
    <t>PROFESIONAL CIENCIAS DEL DEPORTE Y LA EDUCACION FISICA</t>
  </si>
  <si>
    <t>lubaracaldo@mindeporte.gov.co</t>
  </si>
  <si>
    <t xml:space="preserve">EDGAR ENRIQUE RAMIREZ SANTOS  </t>
  </si>
  <si>
    <t xml:space="preserve">LICENCIADO EN EDUCACIÓN FÍSICA </t>
  </si>
  <si>
    <t>eramirez@mindeporte.gov.co</t>
  </si>
  <si>
    <t xml:space="preserve">FABIAN DARIO ROMERO MORENO </t>
  </si>
  <si>
    <t xml:space="preserve">GIT CONTRATACIÓN </t>
  </si>
  <si>
    <t>faromero@mindeporte.gov.co</t>
  </si>
  <si>
    <t>JAVIER ALFONSO SUAREZ PULIDO</t>
  </si>
  <si>
    <t>jasuarez@mindeporte.gov.co</t>
  </si>
  <si>
    <t>HAROLD ANDRES VALLEJO CASTAÑEDA</t>
  </si>
  <si>
    <t>havallejo@mindeporte.gov.co</t>
  </si>
  <si>
    <t xml:space="preserve">CARLOS RAUL HERNANDEZ LIBREROS  </t>
  </si>
  <si>
    <t>ECONOMISTA</t>
  </si>
  <si>
    <t>chernandez@mindeporte.gov.co</t>
  </si>
  <si>
    <t>LILIAN ROSENNA PUENTES BÁEZ</t>
  </si>
  <si>
    <t>lpuentes@mindeporte.gov.co</t>
  </si>
  <si>
    <t>JUAN EDUARDO BOHORQUEZ RUIZ</t>
  </si>
  <si>
    <t>TÉCNICO EN CONECTIVIDAD</t>
  </si>
  <si>
    <t>AUXILIAR ADMINITRATIVO</t>
  </si>
  <si>
    <t>jubohorquez@mindeporte.gov.co</t>
  </si>
  <si>
    <t>MANUEL EMILIO PALACIOS BLANDON</t>
  </si>
  <si>
    <t>ADMINISTRADOR COMERCIAL Y DE MERCADEO</t>
  </si>
  <si>
    <t>VICEMINISTRO</t>
  </si>
  <si>
    <t>DESPACHO DEL VICEMINISTRO DEL DEPORTE</t>
  </si>
  <si>
    <t>mapalacios@mindeporte.gov.co</t>
  </si>
  <si>
    <t>YANETH ARANGO BEDOYA</t>
  </si>
  <si>
    <t>yabedoya@mindeporte.gov.co</t>
  </si>
  <si>
    <t>OSCAR ALFREDO MARTINEZ RODRIGUEZ</t>
  </si>
  <si>
    <t>INGENIERO MECANICO</t>
  </si>
  <si>
    <t>JEFE DE OFICINA</t>
  </si>
  <si>
    <t>OFICINA DE CONTROL INTERNO</t>
  </si>
  <si>
    <t>osmartinez@mindeporte.gov.co</t>
  </si>
  <si>
    <t xml:space="preserve">NUBIA STELLA LUIS ROJAS  </t>
  </si>
  <si>
    <t>nuluis@mindeporte.gov.co</t>
  </si>
  <si>
    <t>MARIA DEL ROSARIO GARCIA PORTILLO</t>
  </si>
  <si>
    <t>rogarcia@mindeporte.gov.co</t>
  </si>
  <si>
    <t>CLAUDIA MARIA MARTIN VASQUEZ</t>
  </si>
  <si>
    <t>OFICINA DE CONTROL INTERNO DISCIPLINARIO</t>
  </si>
  <si>
    <t>clmartin@mindeporte.gov.co</t>
  </si>
  <si>
    <t xml:space="preserve">LUZ MABI GUERRERO CASALLAS  </t>
  </si>
  <si>
    <t>TECNICA EN GESTION DOCUMENTAL</t>
  </si>
  <si>
    <t>lguerreroc@mindeporte.gov.co</t>
  </si>
  <si>
    <t>TIBISAY CARTAGENA REVUELTAS</t>
  </si>
  <si>
    <t xml:space="preserve">OFICINA ASESORA JURÍDICA </t>
  </si>
  <si>
    <t>LILIANA MERCEDES VANEGAS AGUILAR</t>
  </si>
  <si>
    <t>livanegas@mindeporte.gov.co</t>
  </si>
  <si>
    <t>DAVID RICARDO COTAMO JAIMES</t>
  </si>
  <si>
    <t>dcotamo@mindeporte.gov.co</t>
  </si>
  <si>
    <t>DAMARIS TATIANA GOMEZ  BUITRAGO</t>
  </si>
  <si>
    <t>dagomez@mindeporte.gov.co</t>
  </si>
  <si>
    <t xml:space="preserve">MARGARITA MARIA MEJIA  </t>
  </si>
  <si>
    <t>mmejia@mindeporte.gov.co</t>
  </si>
  <si>
    <t>KETTY ARIAS RUIDIAZ</t>
  </si>
  <si>
    <t>OFICINA ASESORA DE PLANEACIÓN</t>
  </si>
  <si>
    <t xml:space="preserve">DIANA PAOLA RINCON MARTINEZ  </t>
  </si>
  <si>
    <t>ADMINISTRADOR DEPORTIVO</t>
  </si>
  <si>
    <t xml:space="preserve">GIT PLANEACIÓN Y GESTIÓN </t>
  </si>
  <si>
    <t>dirincon@mindeporte.gov.co</t>
  </si>
  <si>
    <t xml:space="preserve">FREDY OSWALDO ARIAS MENJURA </t>
  </si>
  <si>
    <t>farias@mindeporte.gov.co</t>
  </si>
  <si>
    <t xml:space="preserve">ROCIO PABON SANTANA </t>
  </si>
  <si>
    <t>INGENIERO DE SISTEMAS</t>
  </si>
  <si>
    <t>rpabon@mindeporte.gov.co</t>
  </si>
  <si>
    <t xml:space="preserve">FERNEY ALEXANDER SERRANO DIAZ   </t>
  </si>
  <si>
    <t>feserrano@mindeporte.gov.co</t>
  </si>
  <si>
    <t>CRISTHYAM MAURICIO CRUZ PASIVE</t>
  </si>
  <si>
    <t>crcruz@mindeporte.gov.co</t>
  </si>
  <si>
    <t xml:space="preserve">NESTOR ALEJANDRO GOMEZ GUERRERO </t>
  </si>
  <si>
    <t>QUIMICO</t>
  </si>
  <si>
    <t>GIT GESTIÓN DEL CONOCIMIENTO E INNOVACIÓN</t>
  </si>
  <si>
    <t>negomez@mindeporte.gov.co</t>
  </si>
  <si>
    <t>GLORIA STELLA RIAÑO PENAGOS</t>
  </si>
  <si>
    <t>INGENIERIA QUIMICA</t>
  </si>
  <si>
    <t>griano@mindeporte.gov.co</t>
  </si>
  <si>
    <t>PIEDAD CACAIS LUNA</t>
  </si>
  <si>
    <t>TRABAJADOR SOCIAL</t>
  </si>
  <si>
    <t>pcacaisl@mindeporte.gov.co</t>
  </si>
  <si>
    <t>JOHN ALBERTO AVILES BARRAGAN</t>
  </si>
  <si>
    <t>GIT SEGUIMIENTO</t>
  </si>
  <si>
    <t xml:space="preserve">DEYANID PEÑA VARELA  </t>
  </si>
  <si>
    <t xml:space="preserve">INGENIERO INDUSTRIAL </t>
  </si>
  <si>
    <t>depena@mindeporte.gov.co</t>
  </si>
  <si>
    <t>VICTOR HUGO CETINA BARAJAS</t>
  </si>
  <si>
    <t>MARIANELA DEL CARMEN PLATA REMOLINA</t>
  </si>
  <si>
    <t>maplata@mindeporte.gov.co</t>
  </si>
  <si>
    <t>BERENICE MORENO ATENCIA</t>
  </si>
  <si>
    <t>DIRECTOR TÉCNICO</t>
  </si>
  <si>
    <t>DIRECCIÓN DE POSICIONAMIENTO Y LIDERAZGO DEPORTIVO</t>
  </si>
  <si>
    <t xml:space="preserve">DAVID ALEJANDRO ACOSTA CARDENAS  </t>
  </si>
  <si>
    <t>GIT DEPORTE RENDIMIENTO OLIMPICO</t>
  </si>
  <si>
    <t>dacostac@mindeporte.gov.co</t>
  </si>
  <si>
    <t xml:space="preserve">OSCAR NAYITH MORENO CABALLERO  </t>
  </si>
  <si>
    <t>omorenoc@mindeporte.gov.co</t>
  </si>
  <si>
    <t>CAROLINA ROMERO CORREA</t>
  </si>
  <si>
    <t>cromeroc@mindeporte.gov.co</t>
  </si>
  <si>
    <t xml:space="preserve">DANIEL ENRIQUE OVALLE  </t>
  </si>
  <si>
    <t>LICENCIADO EN EDUCACIÓN FÍSICA Y DEPORTE</t>
  </si>
  <si>
    <t>dovaller@mindeporte.gov.co</t>
  </si>
  <si>
    <t>MARIO ALBERTO VELEZ MEDINA</t>
  </si>
  <si>
    <t>GIT DEPORTE RENDIMIENTO PARALIMPICO</t>
  </si>
  <si>
    <t>mvelezm@mindeporte.gov.co</t>
  </si>
  <si>
    <t xml:space="preserve">VERONICA JULIETH SANCHEZ PINILLA  </t>
  </si>
  <si>
    <t>CIENCIAS DEL DEPORTE Y LA EDUCACION  FISICA</t>
  </si>
  <si>
    <t>vesanchez@mindeporte.gov.co</t>
  </si>
  <si>
    <t xml:space="preserve">JUAN EFRAIN ARGUELLO MOLINA  </t>
  </si>
  <si>
    <t>PROFESIONAL EN CULTURA FÍSICA, DEPORTE Y RECERACIÓN</t>
  </si>
  <si>
    <t>jarguellom@mindeporte.gov.co</t>
  </si>
  <si>
    <t>DAMIAN ARTURO BULLA ZAMORA</t>
  </si>
  <si>
    <t>ADMINISTRADOR DE EMPRSAS</t>
  </si>
  <si>
    <t>dabulla@mindeporte.gov.co</t>
  </si>
  <si>
    <t xml:space="preserve">KELLY ALEXANDRA MARIÑO ESTUPIÑAN  </t>
  </si>
  <si>
    <t>GIT TALENTO Y RESERVA DEPORTIVA</t>
  </si>
  <si>
    <t>kemarino@mindeporte.gov.co</t>
  </si>
  <si>
    <t xml:space="preserve">ANDRES GALVIS PINEDA  </t>
  </si>
  <si>
    <t>angalvis@mindeporte.gov.co</t>
  </si>
  <si>
    <t>SANDRA JULIETA GOMEZ GOMEZ</t>
  </si>
  <si>
    <t>sagomez@mindeporte.gov.co</t>
  </si>
  <si>
    <t>ADRIANA KATHERINE ALMANZA CASTAÑEDA</t>
  </si>
  <si>
    <t>LICENCIADO EN CIENCIAS DE LA EDUCACION</t>
  </si>
  <si>
    <t xml:space="preserve">SANDRA PATRICIA AMADO CASTILLO </t>
  </si>
  <si>
    <t>GIT CENTRO DE CIENCIAS DEL DEPORTE - CCD</t>
  </si>
  <si>
    <t>samado@mindeporte.gov.co</t>
  </si>
  <si>
    <t xml:space="preserve">JOSE ALVARO HERRERA JIMENEZ </t>
  </si>
  <si>
    <t>alherrera@mindeporte.gov.co</t>
  </si>
  <si>
    <t xml:space="preserve">LILIANA PATRICIA MOSQUERA REYES </t>
  </si>
  <si>
    <t>FISIOTERAPEUTA</t>
  </si>
  <si>
    <t>lmosquera@mindeporte.gov.co</t>
  </si>
  <si>
    <t xml:space="preserve">PATRICIA CHITIVA SANCHEZ </t>
  </si>
  <si>
    <t>NUTRICIONISTA</t>
  </si>
  <si>
    <t>pchitiva@mindeporte.gov.co</t>
  </si>
  <si>
    <t>LINDA FERNANDA MARTINEZ GIL</t>
  </si>
  <si>
    <t>BACTERIOLOGA</t>
  </si>
  <si>
    <t>ANYI CAROLINA FREILE ESQUEA</t>
  </si>
  <si>
    <t>anfreile@mindeporte.gov.co</t>
  </si>
  <si>
    <t>JULIANA ROJAS FERNANDEZ</t>
  </si>
  <si>
    <t xml:space="preserve">TIRSO ZORRO GUIO  </t>
  </si>
  <si>
    <t>GIT ESTÍMULOS E INCENTIVOS AL DEPORTE DE RENDIMIENTO</t>
  </si>
  <si>
    <t>tzorro@mindeporte.gov.co</t>
  </si>
  <si>
    <t>ANGÉLICA LORENA RAMOS DURÁN</t>
  </si>
  <si>
    <t>anramos@mindeporte.gov.co</t>
  </si>
  <si>
    <t>CHARON GOHANA BURGOS SANCHEZ</t>
  </si>
  <si>
    <t>TECNOLOGO EN GESTIÓN EMPRESARIAL</t>
  </si>
  <si>
    <t xml:space="preserve">LUIS CARLOS BUITRAGO ECHEVERRI </t>
  </si>
  <si>
    <t>GIT JUEGOS Y EVENTOS DEPORTIVOS</t>
  </si>
  <si>
    <t>ELIANA AGUILAR DAVILA</t>
  </si>
  <si>
    <t>CONTADOR PUBLICO</t>
  </si>
  <si>
    <t>eaguilar@mindeporte.gov.co</t>
  </si>
  <si>
    <t xml:space="preserve">YOHN EDUARDO PINZON BAEZ  </t>
  </si>
  <si>
    <t>yopinzon@mindeporte.gov.co</t>
  </si>
  <si>
    <t xml:space="preserve">VICTOR FELIX CEDEÑO VILLEGAS </t>
  </si>
  <si>
    <t>vcedeno@mindeporte.gov.co</t>
  </si>
  <si>
    <t>CARLOS ANIBAL PERALTA CARRILLO</t>
  </si>
  <si>
    <t xml:space="preserve">DIRECCIÓN DE FOMENTO Y DESARROLLO </t>
  </si>
  <si>
    <t>caperalta@mindeporte.gov.co</t>
  </si>
  <si>
    <t>MIGUEL ANGEL FERNANDEZ RINCON</t>
  </si>
  <si>
    <t>mfernandez@mindeporte.gov.co</t>
  </si>
  <si>
    <t>EDWIN YAMIT MARTINEZ RODRIGUEZ</t>
  </si>
  <si>
    <t>edmartinez@mindeporte.gov.co</t>
  </si>
  <si>
    <t>OSCAR JAVIER ORTIZ</t>
  </si>
  <si>
    <t>GIT ACTIVIDAD FISICA</t>
  </si>
  <si>
    <t>ojaviero@mindeporte.gov.co</t>
  </si>
  <si>
    <t>NUBIA YANETH  RUIZ GOMEZ</t>
  </si>
  <si>
    <t>nruiz@mindeporte.gov.co</t>
  </si>
  <si>
    <t xml:space="preserve">WILSON ALIRIO GOMEZ ALBA </t>
  </si>
  <si>
    <t>wgomez@mindeporte.gov.co</t>
  </si>
  <si>
    <t xml:space="preserve">JENNIFER MONTOYA SALAZAR  </t>
  </si>
  <si>
    <t>jmontoya@mindeporte.gov.co</t>
  </si>
  <si>
    <t>JULLY ANGELICA RODRIGUEZ MALPICA</t>
  </si>
  <si>
    <t>LICENCIADA EN ARTES VISUALES</t>
  </si>
  <si>
    <t>jurodriguezm@mindeporte.gov.co</t>
  </si>
  <si>
    <t>NORMA TERESA NIETO ALMANZA</t>
  </si>
  <si>
    <t>LICENCIA EN EDUCACION PREESCOLAR</t>
  </si>
  <si>
    <t>GIT DEPORTE ESCOLAR</t>
  </si>
  <si>
    <t>nnietoa@mindeporte.gov.co</t>
  </si>
  <si>
    <t xml:space="preserve">ANDREA PATRICIA AVILA VACCA </t>
  </si>
  <si>
    <t>aavilav@mindeporte.gov.co</t>
  </si>
  <si>
    <t>JORGE HERNANDO RICO VERA</t>
  </si>
  <si>
    <t>PROFESIONAL EN ADMINISTRACION DEPORTIVA</t>
  </si>
  <si>
    <t xml:space="preserve">FRANCISCO JAVIER SALAS CUESTA </t>
  </si>
  <si>
    <t>CIENCIAS DE LA INFORMACION Y LA DOCUMENTACION</t>
  </si>
  <si>
    <t>fsalas@mindeporte.gov.co</t>
  </si>
  <si>
    <t xml:space="preserve">ANTONIO GABRIEL CALDERON SILVA  </t>
  </si>
  <si>
    <t>TERAPEUTA OCUPACIONAL</t>
  </si>
  <si>
    <t>GIT DEPORTE SOCIAL COMUNITARIO</t>
  </si>
  <si>
    <t>ancalderon@mindeporte.gov.co</t>
  </si>
  <si>
    <t xml:space="preserve">BERNARDO ARDILA ENRIQUEZ  </t>
  </si>
  <si>
    <t>beardila@mindeporte.gov.co</t>
  </si>
  <si>
    <t>SANTIAGO ESTEBAN VILLALBA CAPERA</t>
  </si>
  <si>
    <t>DIANA PATRICIA GARCIA QUINTERO</t>
  </si>
  <si>
    <t>PROFESIONAL EN CIENCIAS DEL DEPORTE</t>
  </si>
  <si>
    <t xml:space="preserve">GLORIA ESPERANZA SASTOQUE GONZALEZ </t>
  </si>
  <si>
    <t>gsastoque@mindeporte.gov.co</t>
  </si>
  <si>
    <t xml:space="preserve">MARIO GIOVANNI MONROY HERNANDEZ </t>
  </si>
  <si>
    <t>GIT RECREACIÓN</t>
  </si>
  <si>
    <t>mgmonroy@mindeporte.gov.co</t>
  </si>
  <si>
    <t xml:space="preserve">GERMAN ALBERTO ARCOS SANCHEZ  </t>
  </si>
  <si>
    <t>garcos@mindeporte.gov.co</t>
  </si>
  <si>
    <t>JORGE LUIS DIAZ CELY</t>
  </si>
  <si>
    <t>PROFESIONAL EN CIENCIAS DEL DEPORTE Y DE LA EDUCACION FISICA</t>
  </si>
  <si>
    <t>CIELO CATALINA AVILA SANTOS</t>
  </si>
  <si>
    <t>LICENCIADO EN RECREACIÓN Y TURISMO</t>
  </si>
  <si>
    <t>ciavila@mindeporte.gov.co</t>
  </si>
  <si>
    <t>KAROL BRIGITTE OSORIO DEGIOVANNI</t>
  </si>
  <si>
    <t>INGENIERO CIVIL</t>
  </si>
  <si>
    <t>DIRECCIÓN DE RECURSOS Y HERRAMIENTAS DEL SISTEMA NACIONAL DEL DEPORTE</t>
  </si>
  <si>
    <t xml:space="preserve">JONATHAN ALEJANDRO ESPINOSA GARCIA </t>
  </si>
  <si>
    <t>joespinosa@mindeporte.gov.co</t>
  </si>
  <si>
    <t xml:space="preserve">MARLYN DEL CARMEN LORDUY URUETA  </t>
  </si>
  <si>
    <t>GIT LABORATORIO CONTROL AL DOPAJE</t>
  </si>
  <si>
    <t>mlorduy@mindeporte.gov.co</t>
  </si>
  <si>
    <t>KAROL ARANZA ROJAS QUINAYAS</t>
  </si>
  <si>
    <t>karojas@mindeporte.gov.co</t>
  </si>
  <si>
    <t>CARLOS ANDRES PINEDA MORATO</t>
  </si>
  <si>
    <t>capineda@mindeporte.gov.co</t>
  </si>
  <si>
    <t>JORGE ANTONIO RODRIGUEZ GUERRA</t>
  </si>
  <si>
    <t xml:space="preserve">JUAN PABLO OROZCO LONDOÑO  </t>
  </si>
  <si>
    <t>GIT INFRAESTRUCTURA</t>
  </si>
  <si>
    <t>juorozco@mindeporte.gov.co</t>
  </si>
  <si>
    <t>JOSE ALBEIRO GRISALES VALENCIA</t>
  </si>
  <si>
    <t>jgrisales@mindeporte.gov.co</t>
  </si>
  <si>
    <t xml:space="preserve">JORGE ENRIQUE NIÑO VELANDIA </t>
  </si>
  <si>
    <t>ARQUITECTO</t>
  </si>
  <si>
    <t>jonino@mindeporte.gov.co</t>
  </si>
  <si>
    <t>CESAR AUGUSTO ANGARITA DÍAZ</t>
  </si>
  <si>
    <t>cangarita@mindeporte.gov.co</t>
  </si>
  <si>
    <t>ERIC GERMAN ESPITIA GOMEZ</t>
  </si>
  <si>
    <t xml:space="preserve">NELSON JAIR PEÑA GAMA </t>
  </si>
  <si>
    <t>LIC.EDUC FISICA
ABOGADO</t>
  </si>
  <si>
    <t>GIT CENTRO DE ALTO RENDIMIENTO - CAR</t>
  </si>
  <si>
    <t>nepena@mindeporte.gov.co</t>
  </si>
  <si>
    <t xml:space="preserve">JUAN ALEJANDRO PEREA GOMEZ  </t>
  </si>
  <si>
    <t>juperea@mindeporte.gov.co</t>
  </si>
  <si>
    <t xml:space="preserve">BLANCA AZUCENA ALZATE CARVAJAL  </t>
  </si>
  <si>
    <t>balzate@mindeporte.gov.co</t>
  </si>
  <si>
    <t>WALTER JULIAN RODRIGUEZ GIRALDO</t>
  </si>
  <si>
    <t>TEC  ASISTENCIA ADMINISTRATIVA</t>
  </si>
  <si>
    <t>warodriguez@mindeporte.gov.co</t>
  </si>
  <si>
    <t>CESAR MAURICIO RODRIGUEZ AYALA</t>
  </si>
  <si>
    <t>DIRECCIÓN DE INSPECCIÓN, VIGILANCIA Y CONTROL</t>
  </si>
  <si>
    <t>cerodriguez@mindeporte.gov.co</t>
  </si>
  <si>
    <t xml:space="preserve">PERLA ESTHER  ALVAREZ  CERVANTES </t>
  </si>
  <si>
    <t>GIT DEPORTE AFICIONADO</t>
  </si>
  <si>
    <t>palvarez@mindeporte.gov.co</t>
  </si>
  <si>
    <t>OSCAR FABIAN HERNANDEZ CELEITA</t>
  </si>
  <si>
    <t>WILLIAM FERNANDO GUZMAN ROA</t>
  </si>
  <si>
    <t>wguzman@mindeporte.gov.co</t>
  </si>
  <si>
    <t>JANETH MARTINEZ BARRERA</t>
  </si>
  <si>
    <t>JORGE FELIX HERNANDO VARGAS VALBUENA</t>
  </si>
  <si>
    <t>GIT DEPORTE PROFESIONAL</t>
  </si>
  <si>
    <t>jvargasv@mindeporte.gov.co</t>
  </si>
  <si>
    <t>WILSON EDUARDO MONTES ZAMBRANO</t>
  </si>
  <si>
    <t xml:space="preserve">HUGO GERMAN MENDEZ LEON </t>
  </si>
  <si>
    <t>hmendez@mindeporte.gov.co</t>
  </si>
  <si>
    <t xml:space="preserve">ALEJANDRO GRANADOS ORTIZ </t>
  </si>
  <si>
    <t>ADMINISTRADOR EMPRESAS Y GESTION AMBIENTAL</t>
  </si>
  <si>
    <t>algranados@mindeporte.gov.co</t>
  </si>
  <si>
    <t>OLGA LUCIA OJEDA GOMEZ</t>
  </si>
  <si>
    <t>olojeda@mindeporte.gov.co</t>
  </si>
  <si>
    <t xml:space="preserve">JENNIFER ASTRID AVILA NIÑO </t>
  </si>
  <si>
    <t>GIT ACTUACIONES ADMINISTRATIVAS</t>
  </si>
  <si>
    <t xml:space="preserve">LUZ ANGELA LENIS GARCES </t>
  </si>
  <si>
    <t>lulenis@mindeporte.gov.co</t>
  </si>
  <si>
    <t xml:space="preserve">NANCY PAOLA VILLAMIZAR LAMUS  </t>
  </si>
  <si>
    <t>pvillamizar@mindeporte.gov.co</t>
  </si>
  <si>
    <t xml:space="preserve">CRISTIAN CAMILO SERRATO FORERO </t>
  </si>
  <si>
    <t>crserrato@mindeporte.gov.co</t>
  </si>
  <si>
    <t>HEYDI GIOVANNA MALDONADO RODRIGUEZ</t>
  </si>
  <si>
    <t>hmaldonado@mindeporte.gov.co</t>
  </si>
  <si>
    <t>OSCAR ALBEIRO FIGUEROA MOSQUERA</t>
  </si>
  <si>
    <t>SECRETARIO GENERAL</t>
  </si>
  <si>
    <t>SECRETARIA GENERAL</t>
  </si>
  <si>
    <t xml:space="preserve">LEONARDO MEJIA LOBO </t>
  </si>
  <si>
    <t>GIT TECNOLOGÍA DE LA INFORMACIÓN Y DE LAS COMUNICACIONES - TICS</t>
  </si>
  <si>
    <t>lmejia@mindeporte.gov.co</t>
  </si>
  <si>
    <t>OSCAR JAVIER RAMIREZ GOMEZ</t>
  </si>
  <si>
    <t>osramirez@mindeporte.gov.co</t>
  </si>
  <si>
    <t xml:space="preserve">RENE MAURICIO PINTO PEDRAZA </t>
  </si>
  <si>
    <t>rpinto@mindeporte.gov.co</t>
  </si>
  <si>
    <t xml:space="preserve">MARTHA LILIANA VENEGAS DELGADO  </t>
  </si>
  <si>
    <t>mvenegas@mindeporte.gov.co</t>
  </si>
  <si>
    <t>NELSON FERNANDO RODRIGUEZ GOMEZ</t>
  </si>
  <si>
    <t xml:space="preserve">YULI MARCELA LOPEZ CIFUENTES  </t>
  </si>
  <si>
    <t>GIT GESTIÓN PRESUPUESTAL</t>
  </si>
  <si>
    <t>ylopezc@mindeporte.gov.co</t>
  </si>
  <si>
    <t>DAISY MIREYA CASTILLO CASTILLO</t>
  </si>
  <si>
    <t>dcastilloc@mindeporte.gov.co</t>
  </si>
  <si>
    <t>MARIA PAOLA RIAÑO NIÑO</t>
  </si>
  <si>
    <t>mrianon@mindeporte.gov.co</t>
  </si>
  <si>
    <t xml:space="preserve">ERIKA DAYANA PEÑA RIAÑO  </t>
  </si>
  <si>
    <t>erpena@mindeporte.gov.co</t>
  </si>
  <si>
    <t>DIANA CAROLINA ORTIZ REYES</t>
  </si>
  <si>
    <t>EDER TREJOS ARROYAVE</t>
  </si>
  <si>
    <t xml:space="preserve"> GIT GESTIÓN CONTABLE</t>
  </si>
  <si>
    <t>etrejos@mindeporte.gov.co</t>
  </si>
  <si>
    <t xml:space="preserve">LAURA CRISTINA  SALAMANCA JIMENEZ  </t>
  </si>
  <si>
    <t>lcsalamanca@mindeporte.gov.co</t>
  </si>
  <si>
    <t>LEIDY JOHANNA CORTES RINCON</t>
  </si>
  <si>
    <t xml:space="preserve">JUAN SEBASTIAN CORTES ESCOBAR  </t>
  </si>
  <si>
    <t>jucortes@mindeporte.gov.co</t>
  </si>
  <si>
    <t xml:space="preserve">MONICA GONZALEZ RAMIREZ </t>
  </si>
  <si>
    <t>ADMINISTRADOR DE EMPRESAS COMERCIALES</t>
  </si>
  <si>
    <t>mogonzalez@mindeporte.gov.co</t>
  </si>
  <si>
    <t>NELLY ROCIO ESPINOSA MUÑOZ</t>
  </si>
  <si>
    <t>TECNICO EN SECRETARIADO EJECUTIVO</t>
  </si>
  <si>
    <t>neespinosa@mindeporte.gov.co</t>
  </si>
  <si>
    <t xml:space="preserve">YESID HERNANDO CABUYA ORTIZ </t>
  </si>
  <si>
    <t>GIT TALENTO HUMANO</t>
  </si>
  <si>
    <t>ycabuyao@mindeporte.gov.co</t>
  </si>
  <si>
    <t xml:space="preserve">DIEGO ARMANDO VELASQUEZ BERNAL </t>
  </si>
  <si>
    <t>divelasquez@mindeporte.gov.co</t>
  </si>
  <si>
    <t>HERMES ARMANDO MILLAN MEJIA</t>
  </si>
  <si>
    <t>hemillan@mindeporte.gov.co</t>
  </si>
  <si>
    <t xml:space="preserve">AHILIN ALEJANDRA RODRIGUEZ DEL CASTILLO  </t>
  </si>
  <si>
    <t>ahrodriguez@mindeporte.gov.co</t>
  </si>
  <si>
    <t xml:space="preserve">CLAUDIA PATRICIA COMBARIZA MONROY  </t>
  </si>
  <si>
    <t>clcombariza@mindeporte.gov.co</t>
  </si>
  <si>
    <t>DORIS ROCIO CARDOZO AVELLA</t>
  </si>
  <si>
    <t>TEC PROFESIONAL EN ADMINISNISTRACION COMERCIAL Y FINANCIERA</t>
  </si>
  <si>
    <t>dcardozo@mindeporte.gov.co</t>
  </si>
  <si>
    <t>CLARA SUGEY RODRIGUEZ SANCHEZ</t>
  </si>
  <si>
    <t>TECNOLOGO EN GESTIÓN ADMINISTRATIVA</t>
  </si>
  <si>
    <t>clrodriguez@mindeporte.gov.co</t>
  </si>
  <si>
    <t>GIAN CARLO PIRAGAUTA ACOSTA</t>
  </si>
  <si>
    <t>GIT GESTIÓN ADMINISTRATIVA</t>
  </si>
  <si>
    <t>gipiragauta@mindeporte.gov.co</t>
  </si>
  <si>
    <t xml:space="preserve">JUAN CAMILO CANGREJO DAVILA  </t>
  </si>
  <si>
    <t>jucangrejo@mindeporte.gov.co</t>
  </si>
  <si>
    <t>MARIA JULIANA GONZALEZ LIEVANO</t>
  </si>
  <si>
    <t>mgonzalez@mindeporte.gov.co</t>
  </si>
  <si>
    <t>JOSE ANDERSON CEDIEL LADINO</t>
  </si>
  <si>
    <t>jocediel@mindeporte.gov.co</t>
  </si>
  <si>
    <t>PEDRO EVANGELISTA ANTOLINEZ ABRIL</t>
  </si>
  <si>
    <t>peantolinez@mindeporte.gov.co</t>
  </si>
  <si>
    <t>JAIRO ALBERTO LOPEZ GARCIA</t>
  </si>
  <si>
    <t>jalopez@mindeporte.gov.co</t>
  </si>
  <si>
    <t>LUIS ALEJANDRO MUÑOZ MOYA</t>
  </si>
  <si>
    <t>PRIMARIA</t>
  </si>
  <si>
    <t>lumunozm@mindeporte.gov.co</t>
  </si>
  <si>
    <t>GERMAN CASTRO RODRIGUEZ</t>
  </si>
  <si>
    <t>gecastro@mindeporte.gov.co</t>
  </si>
  <si>
    <t xml:space="preserve">JUAN FELIPE PEÑA CUEVAS </t>
  </si>
  <si>
    <t>GIT TESORERÍA</t>
  </si>
  <si>
    <t>jupenac@mindeporte.gov.co</t>
  </si>
  <si>
    <t>DORIS LILIANA GONGORA RINCON</t>
  </si>
  <si>
    <t>dogongora@mindeporte.gov.co</t>
  </si>
  <si>
    <t>LEIDY TATIANA CRISTANCHO WILCHES</t>
  </si>
  <si>
    <t>lecristancho@mindeporte.gov.co</t>
  </si>
  <si>
    <t xml:space="preserve">ALVARO EDUARDO GUEVARA IZQUIERDO  </t>
  </si>
  <si>
    <t>alguevara@mindeporte.gov.co</t>
  </si>
  <si>
    <t>MAGNOLIA ANDREA GARZON PERDOMO</t>
  </si>
  <si>
    <t>GIT SERVICIO INTEGRAL AL CIUDADANO</t>
  </si>
  <si>
    <t>mgarzonp@mindeporte.gov.co</t>
  </si>
  <si>
    <t>JOHANNA MARCELA SANCHEZ PARRA</t>
  </si>
  <si>
    <t xml:space="preserve">ADRIANA TERESA QUITIAN MARIN  </t>
  </si>
  <si>
    <t>aquitian@mindeporte.gov.co</t>
  </si>
  <si>
    <t xml:space="preserve">WILLIAM HERNANDO RINCON RAMOS  </t>
  </si>
  <si>
    <t>wrincon@mindeporte.gov.co</t>
  </si>
  <si>
    <t xml:space="preserve">MAYRA ALEJANDRA PISCIOTTI RIOS </t>
  </si>
  <si>
    <t>mapisciotti@mindeporte.gov.co</t>
  </si>
  <si>
    <t xml:space="preserve">JEANET MACIAS SANTOS  </t>
  </si>
  <si>
    <t>jmacias@mindeporte.gov.co</t>
  </si>
  <si>
    <t>ruortiz@mindeporte.gov.co</t>
  </si>
  <si>
    <t>edmontenegro@mindeporte.gov.co</t>
  </si>
  <si>
    <t>jeramirez@mindeporte.gov.co</t>
  </si>
  <si>
    <t>joaviles@mindeporte.gov.co</t>
  </si>
  <si>
    <t>vicetina@mindeporte.gov.co</t>
  </si>
  <si>
    <t>limartinez@mindeporte.gov.co</t>
  </si>
  <si>
    <t>jurojas@mindeporte.gov.co</t>
  </si>
  <si>
    <t>cgburgos@mindeporte.gov.co</t>
  </si>
  <si>
    <t>jorico@mindeporte.gov.co</t>
  </si>
  <si>
    <t>savillalba@mindeporte.gov.co</t>
  </si>
  <si>
    <t>digarciaq@mindeporte.gov.co</t>
  </si>
  <si>
    <t>jodiazc@mindeporte.gov.co</t>
  </si>
  <si>
    <t>adalmanza@mindeporte.gov.co</t>
  </si>
  <si>
    <t>lamunoz@mindeporte.gov.co</t>
  </si>
  <si>
    <t>jorodriguezg@mindeporte.gov.co</t>
  </si>
  <si>
    <t>erespitia@mindeporte.gov.co</t>
  </si>
  <si>
    <t>Oshernandez@mindeporte.gov.co</t>
  </si>
  <si>
    <t>jamartinezb@mindeporte.gov.co</t>
  </si>
  <si>
    <t>Wimontes@mindeporte.gov.co</t>
  </si>
  <si>
    <t>nerodriguez@mindeporte.gov.co</t>
  </si>
  <si>
    <t>diortiz@mindeporte.gov.co</t>
  </si>
  <si>
    <t>lecortes@mindeporte.gov.co</t>
  </si>
  <si>
    <t>Jsanchezp@mindeporte.gov.co</t>
  </si>
  <si>
    <t>ticartagena@mindeporte.gov.co</t>
  </si>
  <si>
    <t>kearias@mindeporte.gov.co</t>
  </si>
  <si>
    <t>bemoreno@mindeporte.gov.co</t>
  </si>
  <si>
    <t>Cbuitrago@mindeporte.gov.co</t>
  </si>
  <si>
    <t>kaosorio@mindeporte.gov.co</t>
  </si>
  <si>
    <t>jeavila@mindeporte.gov.co</t>
  </si>
  <si>
    <t>osfigueroa@mindeporte.gov.co</t>
  </si>
  <si>
    <t>Directorio de funcionarios Mindeporte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</si>
</sst>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dd/mm/yyyy;@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1" tint="0.249977111117893"/>
      <name val="Calibri"/>
      <family val="2"/>
      <scheme val="minor"/>
    </font>
    <font>
      <b/>
      <sz val="11"/>
      <color theme="2" tint="-0.8999908444471571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 tint="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8">
    <xf numFmtId="0" fontId="0" fillId="0" borderId="0"/>
    <xf numFmtId="41" fontId="1" fillId="0" borderId="0"/>
    <xf numFmtId="0" fontId="5" fillId="0" borderId="0"/>
    <xf numFmtId="44" fontId="1" fillId="0" borderId="0"/>
    <xf numFmtId="9" fontId="1" fillId="0" borderId="0"/>
    <xf numFmtId="43" fontId="1" fillId="0" borderId="0"/>
    <xf numFmtId="41" fontId="1" fillId="0" borderId="0"/>
    <xf numFmtId="43" fontId="1" fillId="0" borderId="0"/>
    <xf numFmtId="44" fontId="1" fillId="0" borderId="0"/>
    <xf numFmtId="43" fontId="1" fillId="0" borderId="0"/>
    <xf numFmtId="41" fontId="1" fillId="0" borderId="0"/>
    <xf numFmtId="43" fontId="1" fillId="0" borderId="0"/>
    <xf numFmtId="44" fontId="1" fillId="0" borderId="0"/>
    <xf numFmtId="43" fontId="1" fillId="0" borderId="0"/>
    <xf numFmtId="41" fontId="1" fillId="0" borderId="0"/>
    <xf numFmtId="43" fontId="1" fillId="0" borderId="0"/>
    <xf numFmtId="44" fontId="1" fillId="0" borderId="0"/>
    <xf numFmtId="43" fontId="1" fillId="0" borderId="0"/>
    <xf numFmtId="41" fontId="1" fillId="0" borderId="0"/>
    <xf numFmtId="43" fontId="1" fillId="0" borderId="0"/>
    <xf numFmtId="44" fontId="1" fillId="0" borderId="0"/>
    <xf numFmtId="43" fontId="1" fillId="0" borderId="0"/>
    <xf numFmtId="41" fontId="1" fillId="0" borderId="0"/>
    <xf numFmtId="43" fontId="1" fillId="0" borderId="0"/>
    <xf numFmtId="44" fontId="1" fillId="0" borderId="0"/>
    <xf numFmtId="43" fontId="1" fillId="0" borderId="0"/>
    <xf numFmtId="43" fontId="1" fillId="0" borderId="0"/>
    <xf numFmtId="0" fontId="18" fillId="0" borderId="0" applyNumberFormat="0" applyFill="0" applyBorder="0" applyAlignment="0" applyProtection="0"/>
  </cellStyleXfs>
  <cellXfs count="11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2" fillId="0" borderId="0" xfId="0" applyFont="1"/>
    <xf numFmtId="0" fontId="7" fillId="0" borderId="0" xfId="0" applyFont="1"/>
    <xf numFmtId="0" fontId="6" fillId="0" borderId="0" xfId="0" applyFont="1"/>
    <xf numFmtId="0" fontId="4" fillId="0" borderId="0" xfId="0" applyFont="1"/>
    <xf numFmtId="0" fontId="0" fillId="2" borderId="0" xfId="0" applyFill="1"/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14" fillId="0" borderId="0" xfId="0" applyFont="1"/>
    <xf numFmtId="0" fontId="15" fillId="0" borderId="0" xfId="0" applyFont="1" applyAlignment="1">
      <alignment vertical="center"/>
    </xf>
    <xf numFmtId="44" fontId="0" fillId="2" borderId="0" xfId="3" applyFont="1" applyFill="1" applyAlignment="1">
      <alignment vertical="center"/>
    </xf>
    <xf numFmtId="44" fontId="0" fillId="2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/>
    </xf>
    <xf numFmtId="0" fontId="15" fillId="0" borderId="0" xfId="0" applyFont="1"/>
    <xf numFmtId="0" fontId="6" fillId="2" borderId="0" xfId="0" applyFont="1" applyFill="1"/>
    <xf numFmtId="0" fontId="7" fillId="2" borderId="0" xfId="0" applyFont="1" applyFill="1"/>
    <xf numFmtId="0" fontId="17" fillId="2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10" fontId="2" fillId="0" borderId="0" xfId="4" applyNumberFormat="1" applyFont="1" applyAlignment="1">
      <alignment horizontal="center" vertical="center"/>
    </xf>
    <xf numFmtId="2" fontId="11" fillId="2" borderId="0" xfId="0" applyNumberFormat="1" applyFont="1" applyFill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41" fontId="17" fillId="2" borderId="1" xfId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2" fontId="17" fillId="2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14" fontId="13" fillId="0" borderId="1" xfId="0" quotePrefix="1" applyNumberFormat="1" applyFont="1" applyBorder="1" applyAlignment="1">
      <alignment horizontal="center" vertical="center"/>
    </xf>
    <xf numFmtId="14" fontId="13" fillId="2" borderId="1" xfId="0" quotePrefix="1" applyNumberFormat="1" applyFont="1" applyFill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4" fontId="10" fillId="0" borderId="1" xfId="0" quotePrefix="1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164" fontId="13" fillId="2" borderId="1" xfId="0" applyNumberFormat="1" applyFont="1" applyFill="1" applyBorder="1" applyAlignment="1">
      <alignment horizontal="center" vertical="center"/>
    </xf>
    <xf numFmtId="14" fontId="10" fillId="2" borderId="1" xfId="0" quotePrefix="1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4" applyNumberFormat="1" applyFont="1" applyAlignment="1">
      <alignment horizontal="center" vertical="center" wrapText="1"/>
    </xf>
    <xf numFmtId="41" fontId="17" fillId="2" borderId="3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37" fontId="13" fillId="0" borderId="3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37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37" fontId="13" fillId="0" borderId="3" xfId="0" applyNumberFormat="1" applyFont="1" applyBorder="1" applyAlignment="1">
      <alignment horizontal="center" vertical="center" wrapText="1"/>
    </xf>
    <xf numFmtId="37" fontId="13" fillId="2" borderId="3" xfId="0" applyNumberFormat="1" applyFont="1" applyFill="1" applyBorder="1" applyAlignment="1">
      <alignment horizontal="center" vertical="center"/>
    </xf>
    <xf numFmtId="37" fontId="10" fillId="0" borderId="3" xfId="0" applyNumberFormat="1" applyFont="1" applyBorder="1" applyAlignment="1">
      <alignment horizontal="center" vertical="center" wrapText="1"/>
    </xf>
    <xf numFmtId="37" fontId="10" fillId="2" borderId="3" xfId="0" applyNumberFormat="1" applyFont="1" applyFill="1" applyBorder="1" applyAlignment="1">
      <alignment horizontal="center" vertical="center"/>
    </xf>
    <xf numFmtId="37" fontId="13" fillId="0" borderId="3" xfId="0" quotePrefix="1" applyNumberFormat="1" applyFont="1" applyBorder="1" applyAlignment="1">
      <alignment horizontal="center" vertical="center"/>
    </xf>
    <xf numFmtId="37" fontId="10" fillId="0" borderId="5" xfId="0" applyNumberFormat="1" applyFont="1" applyBorder="1" applyAlignment="1">
      <alignment horizontal="center" vertical="center"/>
    </xf>
    <xf numFmtId="14" fontId="13" fillId="0" borderId="6" xfId="0" quotePrefix="1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2" fontId="13" fillId="0" borderId="1" xfId="0" quotePrefix="1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0" borderId="1" xfId="27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37" fontId="13" fillId="0" borderId="1" xfId="0" applyNumberFormat="1" applyFont="1" applyBorder="1" applyAlignment="1">
      <alignment horizontal="center" vertical="center"/>
    </xf>
    <xf numFmtId="37" fontId="18" fillId="0" borderId="1" xfId="27" applyNumberForma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7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8" fillId="0" borderId="1" xfId="27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2" fontId="13" fillId="2" borderId="1" xfId="0" quotePrefix="1" applyNumberFormat="1" applyFont="1" applyFill="1" applyBorder="1" applyAlignment="1">
      <alignment horizontal="center" vertical="center"/>
    </xf>
    <xf numFmtId="0" fontId="18" fillId="2" borderId="1" xfId="27" applyFill="1" applyBorder="1" applyAlignment="1">
      <alignment horizontal="center" vertical="center" wrapText="1"/>
    </xf>
    <xf numFmtId="37" fontId="13" fillId="0" borderId="1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/>
    </xf>
    <xf numFmtId="37" fontId="18" fillId="0" borderId="1" xfId="27" applyNumberForma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 vertical="center"/>
    </xf>
    <xf numFmtId="37" fontId="10" fillId="0" borderId="1" xfId="0" applyNumberFormat="1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8" fillId="2" borderId="1" xfId="27" applyFill="1" applyBorder="1" applyAlignment="1">
      <alignment horizontal="center" vertical="center"/>
    </xf>
    <xf numFmtId="2" fontId="10" fillId="2" borderId="1" xfId="0" quotePrefix="1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37" fontId="10" fillId="2" borderId="1" xfId="0" applyNumberFormat="1" applyFont="1" applyFill="1" applyBorder="1" applyAlignment="1">
      <alignment horizontal="center" vertical="center" wrapText="1"/>
    </xf>
    <xf numFmtId="37" fontId="18" fillId="2" borderId="1" xfId="27" applyNumberFormat="1" applyFill="1" applyBorder="1" applyAlignment="1">
      <alignment horizontal="center" vertical="center" wrapText="1"/>
    </xf>
    <xf numFmtId="37" fontId="13" fillId="2" borderId="3" xfId="0" quotePrefix="1" applyNumberFormat="1" applyFont="1" applyFill="1" applyBorder="1" applyAlignment="1">
      <alignment horizontal="center" vertical="center"/>
    </xf>
    <xf numFmtId="14" fontId="13" fillId="2" borderId="1" xfId="0" applyNumberFormat="1" applyFont="1" applyFill="1" applyBorder="1" applyAlignment="1">
      <alignment horizontal="center" vertical="center"/>
    </xf>
    <xf numFmtId="37" fontId="13" fillId="2" borderId="1" xfId="0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0" fontId="13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2" fontId="13" fillId="0" borderId="6" xfId="0" quotePrefix="1" applyNumberFormat="1" applyFont="1" applyBorder="1" applyAlignment="1">
      <alignment horizontal="center" vertical="center"/>
    </xf>
    <xf numFmtId="0" fontId="18" fillId="0" borderId="6" xfId="27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9" fillId="3" borderId="3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1" fillId="0" borderId="10" xfId="0" applyFont="1" applyBorder="1"/>
    <xf numFmtId="0" fontId="21" fillId="0" borderId="11" xfId="0" applyFont="1" applyBorder="1"/>
  </cellXfs>
  <cellStyles count="28">
    <cellStyle name="Hipervínculo" xfId="27" builtinId="8"/>
    <cellStyle name="Millares [0]" xfId="1" builtinId="6"/>
    <cellStyle name="Millares [0] 2" xfId="6" xr:uid="{00000000-0005-0000-0000-000007000000}"/>
    <cellStyle name="Millares [0] 2 2" xfId="14" xr:uid="{00000000-0005-0000-0000-00000F000000}"/>
    <cellStyle name="Millares [0] 2 3" xfId="22" xr:uid="{00000000-0005-0000-0000-000017000000}"/>
    <cellStyle name="Millares [0] 3" xfId="10" xr:uid="{00000000-0005-0000-0000-00000B000000}"/>
    <cellStyle name="Millares [0] 4" xfId="18" xr:uid="{00000000-0005-0000-0000-000013000000}"/>
    <cellStyle name="Millares 2" xfId="7" xr:uid="{00000000-0005-0000-0000-000008000000}"/>
    <cellStyle name="Millares 2 2" xfId="15" xr:uid="{00000000-0005-0000-0000-000010000000}"/>
    <cellStyle name="Millares 2 3" xfId="23" xr:uid="{00000000-0005-0000-0000-000018000000}"/>
    <cellStyle name="Millares 3" xfId="5" xr:uid="{00000000-0005-0000-0000-000006000000}"/>
    <cellStyle name="Millares 3 2" xfId="13" xr:uid="{00000000-0005-0000-0000-00000E000000}"/>
    <cellStyle name="Millares 3 3" xfId="21" xr:uid="{00000000-0005-0000-0000-000016000000}"/>
    <cellStyle name="Millares 4" xfId="9" xr:uid="{00000000-0005-0000-0000-00000A000000}"/>
    <cellStyle name="Millares 4 2" xfId="17" xr:uid="{00000000-0005-0000-0000-000012000000}"/>
    <cellStyle name="Millares 4 3" xfId="25" xr:uid="{00000000-0005-0000-0000-00001A000000}"/>
    <cellStyle name="Millares 5" xfId="11" xr:uid="{00000000-0005-0000-0000-00000C000000}"/>
    <cellStyle name="Millares 6" xfId="19" xr:uid="{00000000-0005-0000-0000-000014000000}"/>
    <cellStyle name="Millares 7" xfId="26" xr:uid="{00000000-0005-0000-0000-00001B000000}"/>
    <cellStyle name="Moneda" xfId="3" builtinId="4"/>
    <cellStyle name="Moneda 2" xfId="8" xr:uid="{00000000-0005-0000-0000-000009000000}"/>
    <cellStyle name="Moneda 2 2" xfId="16" xr:uid="{00000000-0005-0000-0000-000011000000}"/>
    <cellStyle name="Moneda 2 3" xfId="24" xr:uid="{00000000-0005-0000-0000-000019000000}"/>
    <cellStyle name="Moneda 3" xfId="12" xr:uid="{00000000-0005-0000-0000-00000D000000}"/>
    <cellStyle name="Moneda 4" xfId="20" xr:uid="{00000000-0005-0000-0000-000015000000}"/>
    <cellStyle name="Normal" xfId="0" builtinId="0"/>
    <cellStyle name="Normal 2" xfId="2" xr:uid="{00000000-0005-0000-0000-000003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466726</xdr:colOff>
      <xdr:row>2</xdr:row>
      <xdr:rowOff>57150</xdr:rowOff>
    </xdr:from>
    <xdr:to>
      <xdr:col>1</xdr:col>
      <xdr:colOff>1193340</xdr:colOff>
      <xdr:row>2</xdr:row>
      <xdr:rowOff>676275</xdr:rowOff>
    </xdr:to>
    <xdr:pic>
      <xdr:nvPicPr>
        <xdr:cNvPr id="2" name="Imagen 1" descr="Logotipo de la organizació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47776" y="638175"/>
          <a:ext cx="726614" cy="619125"/>
        </a:xfrm>
        <a:prstGeom prst="rect">
          <a:avLst/>
        </a:prstGeom>
        <a:noFill/>
        <a:ln>
          <a:noFill/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nnietoa@mindeporte.gov.co" TargetMode="External"/><Relationship Id="rId21" Type="http://schemas.openxmlformats.org/officeDocument/2006/relationships/hyperlink" Target="mailto:jasuarez@mindeporte.gov.co" TargetMode="External"/><Relationship Id="rId42" Type="http://schemas.openxmlformats.org/officeDocument/2006/relationships/hyperlink" Target="mailto:lecortes@mindeporte.gov.co" TargetMode="External"/><Relationship Id="rId63" Type="http://schemas.openxmlformats.org/officeDocument/2006/relationships/hyperlink" Target="mailto:farias@mindeporte.gov.co" TargetMode="External"/><Relationship Id="rId84" Type="http://schemas.openxmlformats.org/officeDocument/2006/relationships/hyperlink" Target="mailto:cerodriguez@mindeporte.gov.co" TargetMode="External"/><Relationship Id="rId138" Type="http://schemas.openxmlformats.org/officeDocument/2006/relationships/hyperlink" Target="mailto:osramirez@mindeporte.gov.co" TargetMode="External"/><Relationship Id="rId159" Type="http://schemas.openxmlformats.org/officeDocument/2006/relationships/hyperlink" Target="mailto:gecastro@mindeporte.gov.co" TargetMode="External"/><Relationship Id="rId170" Type="http://schemas.openxmlformats.org/officeDocument/2006/relationships/hyperlink" Target="mailto:lulenis@mindeporte.gov.co" TargetMode="External"/><Relationship Id="rId107" Type="http://schemas.openxmlformats.org/officeDocument/2006/relationships/hyperlink" Target="mailto:anramos@mindeporte.gov.co" TargetMode="External"/><Relationship Id="rId11" Type="http://schemas.openxmlformats.org/officeDocument/2006/relationships/hyperlink" Target="mailto:scastelblanco@mindeporte.gov.co" TargetMode="External"/><Relationship Id="rId32" Type="http://schemas.openxmlformats.org/officeDocument/2006/relationships/hyperlink" Target="mailto:adalmanza@mindeporte.gov.co" TargetMode="External"/><Relationship Id="rId53" Type="http://schemas.openxmlformats.org/officeDocument/2006/relationships/hyperlink" Target="mailto:osmartinez@mindeporte.gov.co" TargetMode="External"/><Relationship Id="rId74" Type="http://schemas.openxmlformats.org/officeDocument/2006/relationships/hyperlink" Target="mailto:caperalta@mindeporte.gov.co" TargetMode="External"/><Relationship Id="rId128" Type="http://schemas.openxmlformats.org/officeDocument/2006/relationships/hyperlink" Target="mailto:cangarita@mindeporte.gov.co" TargetMode="External"/><Relationship Id="rId149" Type="http://schemas.openxmlformats.org/officeDocument/2006/relationships/hyperlink" Target="mailto:hemillan@mindeporte.gov.co" TargetMode="External"/><Relationship Id="rId5" Type="http://schemas.openxmlformats.org/officeDocument/2006/relationships/hyperlink" Target="mailto:anpatino@mindeporte.gov.co" TargetMode="External"/><Relationship Id="rId95" Type="http://schemas.openxmlformats.org/officeDocument/2006/relationships/hyperlink" Target="mailto:cromeroc@mindeporte.gov.co" TargetMode="External"/><Relationship Id="rId160" Type="http://schemas.openxmlformats.org/officeDocument/2006/relationships/hyperlink" Target="mailto:lumunozm@mindeporte.gov.co" TargetMode="External"/><Relationship Id="rId22" Type="http://schemas.openxmlformats.org/officeDocument/2006/relationships/hyperlink" Target="mailto:havallejo@mindeporte.gov.co" TargetMode="External"/><Relationship Id="rId43" Type="http://schemas.openxmlformats.org/officeDocument/2006/relationships/hyperlink" Target="mailto:Jsanchezp@mindeporte.gov.co" TargetMode="External"/><Relationship Id="rId64" Type="http://schemas.openxmlformats.org/officeDocument/2006/relationships/hyperlink" Target="mailto:rpabon@mindeporte.gov.co" TargetMode="External"/><Relationship Id="rId118" Type="http://schemas.openxmlformats.org/officeDocument/2006/relationships/hyperlink" Target="mailto:fsalas@mindeporte.gov.co" TargetMode="External"/><Relationship Id="rId139" Type="http://schemas.openxmlformats.org/officeDocument/2006/relationships/hyperlink" Target="mailto:mvenegas@mindeporte.gov.co" TargetMode="External"/><Relationship Id="rId85" Type="http://schemas.openxmlformats.org/officeDocument/2006/relationships/hyperlink" Target="mailto:palvarez@mindeporte.gov.co" TargetMode="External"/><Relationship Id="rId150" Type="http://schemas.openxmlformats.org/officeDocument/2006/relationships/hyperlink" Target="mailto:ahrodriguez@mindeporte.gov.co" TargetMode="External"/><Relationship Id="rId171" Type="http://schemas.openxmlformats.org/officeDocument/2006/relationships/drawing" Target="../drawings/drawing1.xml"/><Relationship Id="rId12" Type="http://schemas.openxmlformats.org/officeDocument/2006/relationships/hyperlink" Target="mailto:cgacharna@mindeporte.gov.co" TargetMode="External"/><Relationship Id="rId33" Type="http://schemas.openxmlformats.org/officeDocument/2006/relationships/hyperlink" Target="mailto:jodiazc@mindeporte.gov.co" TargetMode="External"/><Relationship Id="rId108" Type="http://schemas.openxmlformats.org/officeDocument/2006/relationships/hyperlink" Target="mailto:eaguilar@mindeporte.gov.co" TargetMode="External"/><Relationship Id="rId129" Type="http://schemas.openxmlformats.org/officeDocument/2006/relationships/hyperlink" Target="mailto:nepena@mindeporte.gov.co" TargetMode="External"/><Relationship Id="rId54" Type="http://schemas.openxmlformats.org/officeDocument/2006/relationships/hyperlink" Target="mailto:rogarcia@mindeporte.gov.co" TargetMode="External"/><Relationship Id="rId70" Type="http://schemas.openxmlformats.org/officeDocument/2006/relationships/hyperlink" Target="mailto:depena@mindeporte.gov.co" TargetMode="External"/><Relationship Id="rId75" Type="http://schemas.openxmlformats.org/officeDocument/2006/relationships/hyperlink" Target="mailto:wgomez@mindeporte.gov.co" TargetMode="External"/><Relationship Id="rId91" Type="http://schemas.openxmlformats.org/officeDocument/2006/relationships/hyperlink" Target="mailto:ylopezc@mindeporte.gov.co" TargetMode="External"/><Relationship Id="rId96" Type="http://schemas.openxmlformats.org/officeDocument/2006/relationships/hyperlink" Target="mailto:dovaller@mindeporte.gov.co" TargetMode="External"/><Relationship Id="rId140" Type="http://schemas.openxmlformats.org/officeDocument/2006/relationships/hyperlink" Target="mailto:dcastilloc@mindeporte.gov.co" TargetMode="External"/><Relationship Id="rId145" Type="http://schemas.openxmlformats.org/officeDocument/2006/relationships/hyperlink" Target="mailto:jucortes@mindeporte.gov.co" TargetMode="External"/><Relationship Id="rId161" Type="http://schemas.openxmlformats.org/officeDocument/2006/relationships/hyperlink" Target="mailto:jalopez@mindeporte.gov.co" TargetMode="External"/><Relationship Id="rId166" Type="http://schemas.openxmlformats.org/officeDocument/2006/relationships/hyperlink" Target="mailto:gipiragauta@mindeporte.gov.co" TargetMode="External"/><Relationship Id="rId1" Type="http://schemas.openxmlformats.org/officeDocument/2006/relationships/hyperlink" Target="mailto:paduque@mindeporte.gov.co" TargetMode="External"/><Relationship Id="rId6" Type="http://schemas.openxmlformats.org/officeDocument/2006/relationships/hyperlink" Target="mailto:glrodriguez@mindeporte.gov.co" TargetMode="External"/><Relationship Id="rId23" Type="http://schemas.openxmlformats.org/officeDocument/2006/relationships/hyperlink" Target="mailto:lpuentes@mindeporte.gov.co" TargetMode="External"/><Relationship Id="rId28" Type="http://schemas.openxmlformats.org/officeDocument/2006/relationships/hyperlink" Target="mailto:jeramirez@mindeporte.gov.co" TargetMode="External"/><Relationship Id="rId49" Type="http://schemas.openxmlformats.org/officeDocument/2006/relationships/hyperlink" Target="mailto:jeavila@mindeporte.gov.co" TargetMode="External"/><Relationship Id="rId114" Type="http://schemas.openxmlformats.org/officeDocument/2006/relationships/hyperlink" Target="mailto:nruiz@mindeporte.gov.co" TargetMode="External"/><Relationship Id="rId119" Type="http://schemas.openxmlformats.org/officeDocument/2006/relationships/hyperlink" Target="mailto:beardila@mindeporte.gov.co" TargetMode="External"/><Relationship Id="rId44" Type="http://schemas.openxmlformats.org/officeDocument/2006/relationships/hyperlink" Target="mailto:lamunoz@mindeporte.gov.co" TargetMode="External"/><Relationship Id="rId60" Type="http://schemas.openxmlformats.org/officeDocument/2006/relationships/hyperlink" Target="mailto:dagomez@mindeporte.gov.co" TargetMode="External"/><Relationship Id="rId65" Type="http://schemas.openxmlformats.org/officeDocument/2006/relationships/hyperlink" Target="mailto:feserrano@mindeporte.gov.co" TargetMode="External"/><Relationship Id="rId81" Type="http://schemas.openxmlformats.org/officeDocument/2006/relationships/hyperlink" Target="mailto:mlorduy@mindeporte.gov.co" TargetMode="External"/><Relationship Id="rId86" Type="http://schemas.openxmlformats.org/officeDocument/2006/relationships/hyperlink" Target="mailto:algranados@mindeporte.gov.co" TargetMode="External"/><Relationship Id="rId130" Type="http://schemas.openxmlformats.org/officeDocument/2006/relationships/hyperlink" Target="mailto:balzate@mindeporte.gov.co" TargetMode="External"/><Relationship Id="rId135" Type="http://schemas.openxmlformats.org/officeDocument/2006/relationships/hyperlink" Target="mailto:olojeda@mindeporte.gov.co" TargetMode="External"/><Relationship Id="rId151" Type="http://schemas.openxmlformats.org/officeDocument/2006/relationships/hyperlink" Target="mailto:clcombariza@mindeporte.gov.co" TargetMode="External"/><Relationship Id="rId156" Type="http://schemas.openxmlformats.org/officeDocument/2006/relationships/hyperlink" Target="mailto:alguevara@mindeporte.gov.co" TargetMode="External"/><Relationship Id="rId13" Type="http://schemas.openxmlformats.org/officeDocument/2006/relationships/hyperlink" Target="mailto:igiraldo@mindeporte.gov.co" TargetMode="External"/><Relationship Id="rId18" Type="http://schemas.openxmlformats.org/officeDocument/2006/relationships/hyperlink" Target="mailto:lubaracaldo@mindeporte.gov.co" TargetMode="External"/><Relationship Id="rId39" Type="http://schemas.openxmlformats.org/officeDocument/2006/relationships/hyperlink" Target="mailto:Oshernandez@mindeporte.gov.co" TargetMode="External"/><Relationship Id="rId109" Type="http://schemas.openxmlformats.org/officeDocument/2006/relationships/hyperlink" Target="mailto:yopinzon@mindeporte.gov.co" TargetMode="External"/><Relationship Id="rId34" Type="http://schemas.openxmlformats.org/officeDocument/2006/relationships/hyperlink" Target="mailto:jorico@mindeporte.gov.co" TargetMode="External"/><Relationship Id="rId50" Type="http://schemas.openxmlformats.org/officeDocument/2006/relationships/hyperlink" Target="mailto:osfigueroa@mindeporte.gov.co" TargetMode="External"/><Relationship Id="rId55" Type="http://schemas.openxmlformats.org/officeDocument/2006/relationships/hyperlink" Target="mailto:nuluis@mindeporte.gov.co" TargetMode="External"/><Relationship Id="rId76" Type="http://schemas.openxmlformats.org/officeDocument/2006/relationships/hyperlink" Target="mailto:aavilav@mindeporte.gov.co" TargetMode="External"/><Relationship Id="rId97" Type="http://schemas.openxmlformats.org/officeDocument/2006/relationships/hyperlink" Target="mailto:mvelezm@mindeporte.gov.co" TargetMode="External"/><Relationship Id="rId104" Type="http://schemas.openxmlformats.org/officeDocument/2006/relationships/hyperlink" Target="mailto:lmosquera@mindeporte.gov.co" TargetMode="External"/><Relationship Id="rId120" Type="http://schemas.openxmlformats.org/officeDocument/2006/relationships/hyperlink" Target="mailto:gsastoque@mindeporte.gov.co" TargetMode="External"/><Relationship Id="rId125" Type="http://schemas.openxmlformats.org/officeDocument/2006/relationships/hyperlink" Target="mailto:capineda@mindeporte.gov.co" TargetMode="External"/><Relationship Id="rId141" Type="http://schemas.openxmlformats.org/officeDocument/2006/relationships/hyperlink" Target="mailto:mrianon@mindeporte.gov.co" TargetMode="External"/><Relationship Id="rId146" Type="http://schemas.openxmlformats.org/officeDocument/2006/relationships/hyperlink" Target="mailto:mogonzalez@mindeporte.gov.co" TargetMode="External"/><Relationship Id="rId167" Type="http://schemas.openxmlformats.org/officeDocument/2006/relationships/hyperlink" Target="mailto:clrodriguez@mindeporte.gov.co" TargetMode="External"/><Relationship Id="rId7" Type="http://schemas.openxmlformats.org/officeDocument/2006/relationships/hyperlink" Target="mailto:ancamacho@mindeporte.gov.co" TargetMode="External"/><Relationship Id="rId71" Type="http://schemas.openxmlformats.org/officeDocument/2006/relationships/hyperlink" Target="mailto:dacostac@mindeporte.gov.co" TargetMode="External"/><Relationship Id="rId92" Type="http://schemas.openxmlformats.org/officeDocument/2006/relationships/hyperlink" Target="mailto:mapisciotti@mindeporte.gov.co" TargetMode="External"/><Relationship Id="rId162" Type="http://schemas.openxmlformats.org/officeDocument/2006/relationships/hyperlink" Target="mailto:jocediel@mindeporte.gov.co" TargetMode="External"/><Relationship Id="rId2" Type="http://schemas.openxmlformats.org/officeDocument/2006/relationships/hyperlink" Target="mailto:eljimenez@mindeporte.gov.co" TargetMode="External"/><Relationship Id="rId29" Type="http://schemas.openxmlformats.org/officeDocument/2006/relationships/hyperlink" Target="mailto:joaviles@mindeporte.gov.co" TargetMode="External"/><Relationship Id="rId24" Type="http://schemas.openxmlformats.org/officeDocument/2006/relationships/hyperlink" Target="mailto:jubohorquez@mindeporte.gov.co" TargetMode="External"/><Relationship Id="rId40" Type="http://schemas.openxmlformats.org/officeDocument/2006/relationships/hyperlink" Target="mailto:jamartinezb@mindeporte.gov.co" TargetMode="External"/><Relationship Id="rId45" Type="http://schemas.openxmlformats.org/officeDocument/2006/relationships/hyperlink" Target="mailto:ticartagena@mindeporte.gov.co" TargetMode="External"/><Relationship Id="rId66" Type="http://schemas.openxmlformats.org/officeDocument/2006/relationships/hyperlink" Target="mailto:crcruz@mindeporte.gov.co" TargetMode="External"/><Relationship Id="rId87" Type="http://schemas.openxmlformats.org/officeDocument/2006/relationships/hyperlink" Target="mailto:crserrato@mindeporte.gov.co" TargetMode="External"/><Relationship Id="rId110" Type="http://schemas.openxmlformats.org/officeDocument/2006/relationships/hyperlink" Target="mailto:vcedeno@mindeporte.gov.co" TargetMode="External"/><Relationship Id="rId115" Type="http://schemas.openxmlformats.org/officeDocument/2006/relationships/hyperlink" Target="mailto:jmontoya@mindeporte.gov.co" TargetMode="External"/><Relationship Id="rId131" Type="http://schemas.openxmlformats.org/officeDocument/2006/relationships/hyperlink" Target="mailto:warodriguez@mindeporte.gov.co" TargetMode="External"/><Relationship Id="rId136" Type="http://schemas.openxmlformats.org/officeDocument/2006/relationships/hyperlink" Target="mailto:hmaldonado@mindeporte.gov.co" TargetMode="External"/><Relationship Id="rId157" Type="http://schemas.openxmlformats.org/officeDocument/2006/relationships/hyperlink" Target="mailto:lecristancho@mindeporte.gov.co" TargetMode="External"/><Relationship Id="rId61" Type="http://schemas.openxmlformats.org/officeDocument/2006/relationships/hyperlink" Target="mailto:mmejia@mindeporte.gov.co" TargetMode="External"/><Relationship Id="rId82" Type="http://schemas.openxmlformats.org/officeDocument/2006/relationships/hyperlink" Target="mailto:jonino@mindeporte.gov.co" TargetMode="External"/><Relationship Id="rId152" Type="http://schemas.openxmlformats.org/officeDocument/2006/relationships/hyperlink" Target="mailto:jmacias@mindeporte.gov.co" TargetMode="External"/><Relationship Id="rId19" Type="http://schemas.openxmlformats.org/officeDocument/2006/relationships/hyperlink" Target="mailto:eramirez@mindeporte.gov.co" TargetMode="External"/><Relationship Id="rId14" Type="http://schemas.openxmlformats.org/officeDocument/2006/relationships/hyperlink" Target="mailto:oreyesc@mindeporte.gov.co" TargetMode="External"/><Relationship Id="rId30" Type="http://schemas.openxmlformats.org/officeDocument/2006/relationships/hyperlink" Target="mailto:vicetina@mindeporte.gov.co" TargetMode="External"/><Relationship Id="rId35" Type="http://schemas.openxmlformats.org/officeDocument/2006/relationships/hyperlink" Target="mailto:savillalba@mindeporte.gov.co" TargetMode="External"/><Relationship Id="rId56" Type="http://schemas.openxmlformats.org/officeDocument/2006/relationships/hyperlink" Target="mailto:clmartin@mindeporte.gov.co" TargetMode="External"/><Relationship Id="rId77" Type="http://schemas.openxmlformats.org/officeDocument/2006/relationships/hyperlink" Target="mailto:ancalderon@mindeporte.gov.co" TargetMode="External"/><Relationship Id="rId100" Type="http://schemas.openxmlformats.org/officeDocument/2006/relationships/hyperlink" Target="mailto:angalvis@mindeporte.gov.co" TargetMode="External"/><Relationship Id="rId105" Type="http://schemas.openxmlformats.org/officeDocument/2006/relationships/hyperlink" Target="mailto:anfreile@mindeporte.gov.co" TargetMode="External"/><Relationship Id="rId126" Type="http://schemas.openxmlformats.org/officeDocument/2006/relationships/hyperlink" Target="mailto:juorozco@mindeporte.gov.co" TargetMode="External"/><Relationship Id="rId147" Type="http://schemas.openxmlformats.org/officeDocument/2006/relationships/hyperlink" Target="mailto:neespinosa@mindeporte.gov.co" TargetMode="External"/><Relationship Id="rId168" Type="http://schemas.openxmlformats.org/officeDocument/2006/relationships/hyperlink" Target="mailto:dcardozo@mindeporte.gov.co" TargetMode="External"/><Relationship Id="rId8" Type="http://schemas.openxmlformats.org/officeDocument/2006/relationships/hyperlink" Target="mailto:siperdomo@mindeporte.gov.co" TargetMode="External"/><Relationship Id="rId51" Type="http://schemas.openxmlformats.org/officeDocument/2006/relationships/hyperlink" Target="mailto:mapalacios@mindeporte.gov.co" TargetMode="External"/><Relationship Id="rId72" Type="http://schemas.openxmlformats.org/officeDocument/2006/relationships/hyperlink" Target="mailto:vesanchez@mindeporte.gov.co" TargetMode="External"/><Relationship Id="rId93" Type="http://schemas.openxmlformats.org/officeDocument/2006/relationships/hyperlink" Target="mailto:maplata@mindeporte.gov.co" TargetMode="External"/><Relationship Id="rId98" Type="http://schemas.openxmlformats.org/officeDocument/2006/relationships/hyperlink" Target="mailto:jarguellom@mindeporte.gov.co" TargetMode="External"/><Relationship Id="rId121" Type="http://schemas.openxmlformats.org/officeDocument/2006/relationships/hyperlink" Target="mailto:garcos@mindeporte.gov.co" TargetMode="External"/><Relationship Id="rId142" Type="http://schemas.openxmlformats.org/officeDocument/2006/relationships/hyperlink" Target="mailto:erpena@mindeporte.gov.co" TargetMode="External"/><Relationship Id="rId163" Type="http://schemas.openxmlformats.org/officeDocument/2006/relationships/hyperlink" Target="mailto:peantolinez@mindeporte.gov.co" TargetMode="External"/><Relationship Id="rId3" Type="http://schemas.openxmlformats.org/officeDocument/2006/relationships/hyperlink" Target="mailto:licuello@mindeporte.gov.co" TargetMode="External"/><Relationship Id="rId25" Type="http://schemas.openxmlformats.org/officeDocument/2006/relationships/hyperlink" Target="mailto:chernandez@mindeporte.gov.co" TargetMode="External"/><Relationship Id="rId46" Type="http://schemas.openxmlformats.org/officeDocument/2006/relationships/hyperlink" Target="mailto:kearias@mindeporte.gov.co" TargetMode="External"/><Relationship Id="rId67" Type="http://schemas.openxmlformats.org/officeDocument/2006/relationships/hyperlink" Target="mailto:negomez@mindeporte.gov.co" TargetMode="External"/><Relationship Id="rId116" Type="http://schemas.openxmlformats.org/officeDocument/2006/relationships/hyperlink" Target="mailto:jurodriguezm@mindeporte.gov.co" TargetMode="External"/><Relationship Id="rId137" Type="http://schemas.openxmlformats.org/officeDocument/2006/relationships/hyperlink" Target="mailto:lmejia@mindeporte.gov.co" TargetMode="External"/><Relationship Id="rId158" Type="http://schemas.openxmlformats.org/officeDocument/2006/relationships/hyperlink" Target="mailto:dogongora@mindeporte.gov.co" TargetMode="External"/><Relationship Id="rId20" Type="http://schemas.openxmlformats.org/officeDocument/2006/relationships/hyperlink" Target="mailto:faromero@mindeporte.gov.co" TargetMode="External"/><Relationship Id="rId41" Type="http://schemas.openxmlformats.org/officeDocument/2006/relationships/hyperlink" Target="mailto:nerodriguez@mindeporte.gov.co" TargetMode="External"/><Relationship Id="rId62" Type="http://schemas.openxmlformats.org/officeDocument/2006/relationships/hyperlink" Target="mailto:dirincon@mindeporte.gov.co" TargetMode="External"/><Relationship Id="rId83" Type="http://schemas.openxmlformats.org/officeDocument/2006/relationships/hyperlink" Target="mailto:juperea@mindeporte.gov.co" TargetMode="External"/><Relationship Id="rId88" Type="http://schemas.openxmlformats.org/officeDocument/2006/relationships/hyperlink" Target="mailto:rpinto@mindeporte.gov.co" TargetMode="External"/><Relationship Id="rId111" Type="http://schemas.openxmlformats.org/officeDocument/2006/relationships/hyperlink" Target="mailto:mfernandez@mindeporte.gov.co" TargetMode="External"/><Relationship Id="rId132" Type="http://schemas.openxmlformats.org/officeDocument/2006/relationships/hyperlink" Target="mailto:wguzman@mindeporte.gov.co" TargetMode="External"/><Relationship Id="rId153" Type="http://schemas.openxmlformats.org/officeDocument/2006/relationships/hyperlink" Target="mailto:wrincon@mindeporte.gov.co" TargetMode="External"/><Relationship Id="rId15" Type="http://schemas.openxmlformats.org/officeDocument/2006/relationships/hyperlink" Target="mailto:mvergarar@mindeporte.gov.co" TargetMode="External"/><Relationship Id="rId36" Type="http://schemas.openxmlformats.org/officeDocument/2006/relationships/hyperlink" Target="mailto:digarciaq@mindeporte.gov.co" TargetMode="External"/><Relationship Id="rId57" Type="http://schemas.openxmlformats.org/officeDocument/2006/relationships/hyperlink" Target="mailto:lguerreroc@mindeporte.gov.co" TargetMode="External"/><Relationship Id="rId106" Type="http://schemas.openxmlformats.org/officeDocument/2006/relationships/hyperlink" Target="mailto:tzorro@mindeporte.gov.co" TargetMode="External"/><Relationship Id="rId127" Type="http://schemas.openxmlformats.org/officeDocument/2006/relationships/hyperlink" Target="mailto:jgrisales@mindeporte.gov.co" TargetMode="External"/><Relationship Id="rId10" Type="http://schemas.openxmlformats.org/officeDocument/2006/relationships/hyperlink" Target="mailto:yperilla@mindeporte.gov.co" TargetMode="External"/><Relationship Id="rId31" Type="http://schemas.openxmlformats.org/officeDocument/2006/relationships/hyperlink" Target="mailto:limartinez@mindeporte.gov.co" TargetMode="External"/><Relationship Id="rId52" Type="http://schemas.openxmlformats.org/officeDocument/2006/relationships/hyperlink" Target="mailto:yabedoya@mindeporte.gov.co" TargetMode="External"/><Relationship Id="rId73" Type="http://schemas.openxmlformats.org/officeDocument/2006/relationships/hyperlink" Target="mailto:pchitiva@mindeporte.gov.co" TargetMode="External"/><Relationship Id="rId78" Type="http://schemas.openxmlformats.org/officeDocument/2006/relationships/hyperlink" Target="mailto:kemarino@mindeporte.gov.co" TargetMode="External"/><Relationship Id="rId94" Type="http://schemas.openxmlformats.org/officeDocument/2006/relationships/hyperlink" Target="mailto:omorenoc@mindeporte.gov.co" TargetMode="External"/><Relationship Id="rId99" Type="http://schemas.openxmlformats.org/officeDocument/2006/relationships/hyperlink" Target="mailto:dabulla@mindeporte.gov.co" TargetMode="External"/><Relationship Id="rId101" Type="http://schemas.openxmlformats.org/officeDocument/2006/relationships/hyperlink" Target="mailto:sagomez@mindeporte.gov.co" TargetMode="External"/><Relationship Id="rId122" Type="http://schemas.openxmlformats.org/officeDocument/2006/relationships/hyperlink" Target="mailto:ciavila@mindeporte.gov.co" TargetMode="External"/><Relationship Id="rId143" Type="http://schemas.openxmlformats.org/officeDocument/2006/relationships/hyperlink" Target="mailto:etrejos@mindeporte.gov.co" TargetMode="External"/><Relationship Id="rId148" Type="http://schemas.openxmlformats.org/officeDocument/2006/relationships/hyperlink" Target="mailto:ycabuyao@mindeporte.gov.co" TargetMode="External"/><Relationship Id="rId164" Type="http://schemas.openxmlformats.org/officeDocument/2006/relationships/hyperlink" Target="mailto:mgonzalez@mindeporte.gov.co" TargetMode="External"/><Relationship Id="rId169" Type="http://schemas.openxmlformats.org/officeDocument/2006/relationships/hyperlink" Target="mailto:pvillamizar@mindeporte.gov.co" TargetMode="External"/><Relationship Id="rId4" Type="http://schemas.openxmlformats.org/officeDocument/2006/relationships/hyperlink" Target="mailto:faguzman@mindeporte.gov.co" TargetMode="External"/><Relationship Id="rId9" Type="http://schemas.openxmlformats.org/officeDocument/2006/relationships/hyperlink" Target="mailto:licadena@mindeporte.gov.co" TargetMode="External"/><Relationship Id="rId26" Type="http://schemas.openxmlformats.org/officeDocument/2006/relationships/hyperlink" Target="mailto:ruortiz@mindeporte.gov.co" TargetMode="External"/><Relationship Id="rId47" Type="http://schemas.openxmlformats.org/officeDocument/2006/relationships/hyperlink" Target="mailto:bemoreno@mindeporte.gov.co" TargetMode="External"/><Relationship Id="rId68" Type="http://schemas.openxmlformats.org/officeDocument/2006/relationships/hyperlink" Target="mailto:griano@mindeporte.gov.co" TargetMode="External"/><Relationship Id="rId89" Type="http://schemas.openxmlformats.org/officeDocument/2006/relationships/hyperlink" Target="mailto:divelasquez@mindeporte.gov.co" TargetMode="External"/><Relationship Id="rId112" Type="http://schemas.openxmlformats.org/officeDocument/2006/relationships/hyperlink" Target="mailto:edmartinez@mindeporte.gov.co" TargetMode="External"/><Relationship Id="rId133" Type="http://schemas.openxmlformats.org/officeDocument/2006/relationships/hyperlink" Target="mailto:jvargasv@mindeporte.gov.co" TargetMode="External"/><Relationship Id="rId154" Type="http://schemas.openxmlformats.org/officeDocument/2006/relationships/hyperlink" Target="mailto:aquitian@mindeporte.gov.co" TargetMode="External"/><Relationship Id="rId16" Type="http://schemas.openxmlformats.org/officeDocument/2006/relationships/hyperlink" Target="mailto:opalacios@mindeporte.gov.co" TargetMode="External"/><Relationship Id="rId37" Type="http://schemas.openxmlformats.org/officeDocument/2006/relationships/hyperlink" Target="mailto:jorodriguezg@mindeporte.gov.co" TargetMode="External"/><Relationship Id="rId58" Type="http://schemas.openxmlformats.org/officeDocument/2006/relationships/hyperlink" Target="mailto:livanegas@mindeporte.gov.co" TargetMode="External"/><Relationship Id="rId79" Type="http://schemas.openxmlformats.org/officeDocument/2006/relationships/hyperlink" Target="mailto:mgmonroy@mindeporte.gov.co" TargetMode="External"/><Relationship Id="rId102" Type="http://schemas.openxmlformats.org/officeDocument/2006/relationships/hyperlink" Target="mailto:samado@mindeporte.gov.co" TargetMode="External"/><Relationship Id="rId123" Type="http://schemas.openxmlformats.org/officeDocument/2006/relationships/hyperlink" Target="mailto:joespinosa@mindeporte.gov.co" TargetMode="External"/><Relationship Id="rId144" Type="http://schemas.openxmlformats.org/officeDocument/2006/relationships/hyperlink" Target="mailto:lcsalamanca@mindeporte.gov.co" TargetMode="External"/><Relationship Id="rId90" Type="http://schemas.openxmlformats.org/officeDocument/2006/relationships/hyperlink" Target="mailto:jupenac@mindeporte.gov.co" TargetMode="External"/><Relationship Id="rId165" Type="http://schemas.openxmlformats.org/officeDocument/2006/relationships/hyperlink" Target="mailto:jucangrejo@mindeporte.gov.co" TargetMode="External"/><Relationship Id="rId27" Type="http://schemas.openxmlformats.org/officeDocument/2006/relationships/hyperlink" Target="mailto:edmontenegro@mindeporte.gov.co" TargetMode="External"/><Relationship Id="rId48" Type="http://schemas.openxmlformats.org/officeDocument/2006/relationships/hyperlink" Target="mailto:Cbuitrago@mindeporte.gov.co" TargetMode="External"/><Relationship Id="rId69" Type="http://schemas.openxmlformats.org/officeDocument/2006/relationships/hyperlink" Target="mailto:pcacaisl@mindeporte.gov.co" TargetMode="External"/><Relationship Id="rId113" Type="http://schemas.openxmlformats.org/officeDocument/2006/relationships/hyperlink" Target="mailto:ojaviero@mindeporte.gov.co" TargetMode="External"/><Relationship Id="rId134" Type="http://schemas.openxmlformats.org/officeDocument/2006/relationships/hyperlink" Target="mailto:hmendez@mindeporte.gov.co" TargetMode="External"/><Relationship Id="rId80" Type="http://schemas.openxmlformats.org/officeDocument/2006/relationships/hyperlink" Target="mailto:kaosorio@mindeporte.gov.co" TargetMode="External"/><Relationship Id="rId155" Type="http://schemas.openxmlformats.org/officeDocument/2006/relationships/hyperlink" Target="mailto:mgarzonp@mindeporte.gov.co" TargetMode="External"/><Relationship Id="rId17" Type="http://schemas.openxmlformats.org/officeDocument/2006/relationships/hyperlink" Target="mailto:agarzon@mindeporte.gov.co" TargetMode="External"/><Relationship Id="rId38" Type="http://schemas.openxmlformats.org/officeDocument/2006/relationships/hyperlink" Target="mailto:erespitia@mindeporte.gov.co" TargetMode="External"/><Relationship Id="rId59" Type="http://schemas.openxmlformats.org/officeDocument/2006/relationships/hyperlink" Target="mailto:dcotamo@mindeporte.gov.co" TargetMode="External"/><Relationship Id="rId103" Type="http://schemas.openxmlformats.org/officeDocument/2006/relationships/hyperlink" Target="mailto:alherrera@mindeporte.gov.co" TargetMode="External"/><Relationship Id="rId124" Type="http://schemas.openxmlformats.org/officeDocument/2006/relationships/hyperlink" Target="mailto:karojas@mindeporte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9" tint="0.59999389629810485"/>
    <pageSetUpPr fitToPage="1"/>
  </sheetPr>
  <dimension ref="B1:AQ230"/>
  <sheetViews>
    <sheetView tabSelected="1" topLeftCell="A2" zoomScale="80" zoomScaleNormal="80" zoomScaleSheetLayoutView="50" workbookViewId="0">
      <selection activeCell="B3" sqref="B3:K3"/>
    </sheetView>
  </sheetViews>
  <sheetFormatPr baseColWidth="10" defaultColWidth="11.5" defaultRowHeight="15"/>
  <cols>
    <col min="1" max="1" width="11.5" style="9" customWidth="1"/>
    <col min="2" max="2" width="36.1640625" style="20" bestFit="1" customWidth="1"/>
    <col min="3" max="3" width="11.83203125" style="20" customWidth="1"/>
    <col min="4" max="4" width="36.33203125" style="44" customWidth="1"/>
    <col min="5" max="5" width="15" style="45" customWidth="1"/>
    <col min="6" max="6" width="30.83203125" style="29" customWidth="1"/>
    <col min="7" max="7" width="36.6640625" style="12" customWidth="1"/>
    <col min="8" max="8" width="38.83203125" style="12" customWidth="1"/>
    <col min="9" max="9" width="32.5" style="12" customWidth="1"/>
    <col min="10" max="10" width="22.1640625" style="1" customWidth="1"/>
    <col min="11" max="11" width="29.33203125" style="1" customWidth="1"/>
    <col min="12" max="15" width="11.5" style="10" customWidth="1"/>
    <col min="16" max="16" width="17.83203125" style="10" bestFit="1" customWidth="1"/>
    <col min="17" max="17" width="19.5" style="10" bestFit="1" customWidth="1"/>
    <col min="18" max="43" width="11.5" style="10" customWidth="1"/>
    <col min="44" max="44" width="11.5" style="9" customWidth="1"/>
    <col min="45" max="16384" width="11.5" style="9"/>
  </cols>
  <sheetData>
    <row r="1" spans="2:43" ht="45.75" hidden="1" customHeight="1">
      <c r="B1" s="34"/>
      <c r="C1" s="34"/>
      <c r="D1" s="34"/>
      <c r="E1" s="35"/>
      <c r="F1" s="28"/>
      <c r="G1" s="8"/>
      <c r="H1" s="8"/>
      <c r="I1" s="8"/>
      <c r="J1" s="34"/>
      <c r="K1" s="34"/>
    </row>
    <row r="2" spans="2:43" ht="45.75" customHeight="1" thickBot="1">
      <c r="B2" s="34"/>
      <c r="C2" s="34"/>
      <c r="D2" s="34"/>
      <c r="E2" s="35"/>
      <c r="F2" s="28"/>
      <c r="G2" s="8"/>
      <c r="H2" s="8"/>
      <c r="I2" s="8"/>
      <c r="J2" s="34"/>
      <c r="K2" s="34"/>
    </row>
    <row r="3" spans="2:43" ht="59.25" customHeight="1">
      <c r="B3" s="107" t="s">
        <v>477</v>
      </c>
      <c r="C3" s="108"/>
      <c r="D3" s="108"/>
      <c r="E3" s="108"/>
      <c r="F3" s="108"/>
      <c r="G3" s="108"/>
      <c r="H3" s="108"/>
      <c r="I3" s="108"/>
      <c r="J3" s="108"/>
      <c r="K3" s="109"/>
    </row>
    <row r="4" spans="2:43" s="26" customFormat="1" ht="43.25" customHeight="1">
      <c r="B4" s="47" t="s">
        <v>0</v>
      </c>
      <c r="C4" s="30" t="s">
        <v>1</v>
      </c>
      <c r="D4" s="31" t="s">
        <v>2</v>
      </c>
      <c r="E4" s="31" t="s">
        <v>3</v>
      </c>
      <c r="F4" s="32" t="s">
        <v>4</v>
      </c>
      <c r="G4" s="33" t="s">
        <v>5</v>
      </c>
      <c r="H4" s="33" t="s">
        <v>6</v>
      </c>
      <c r="I4" s="33" t="s">
        <v>7</v>
      </c>
      <c r="J4" s="31" t="s">
        <v>8</v>
      </c>
      <c r="K4" s="48" t="s">
        <v>9</v>
      </c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</row>
    <row r="5" spans="2:43" ht="30.75" customHeight="1">
      <c r="B5" s="102"/>
      <c r="C5" s="103"/>
      <c r="D5" s="103"/>
      <c r="E5" s="103"/>
      <c r="F5" s="103"/>
      <c r="G5" s="103"/>
      <c r="H5" s="103"/>
      <c r="I5" s="103"/>
      <c r="J5" s="103"/>
      <c r="K5" s="104"/>
    </row>
    <row r="6" spans="2:43" s="4" customFormat="1" ht="30" customHeight="1">
      <c r="B6" s="51" t="s">
        <v>10</v>
      </c>
      <c r="C6" s="62" t="s">
        <v>11</v>
      </c>
      <c r="D6" s="62" t="s">
        <v>12</v>
      </c>
      <c r="E6" s="36">
        <v>45719</v>
      </c>
      <c r="F6" s="63">
        <f t="shared" ref="F6:F16" ca="1" si="0">(TODAY()-E6)/365</f>
        <v>1.189041095890411</v>
      </c>
      <c r="G6" s="64" t="s">
        <v>13</v>
      </c>
      <c r="H6" s="64" t="s">
        <v>14</v>
      </c>
      <c r="I6" s="65" t="s">
        <v>15</v>
      </c>
      <c r="J6" s="62" t="s">
        <v>16</v>
      </c>
      <c r="K6" s="66" t="s">
        <v>17</v>
      </c>
    </row>
    <row r="7" spans="2:43" s="4" customFormat="1" ht="30" customHeight="1">
      <c r="B7" s="50" t="s">
        <v>18</v>
      </c>
      <c r="C7" s="62" t="s">
        <v>11</v>
      </c>
      <c r="D7" s="62" t="s">
        <v>19</v>
      </c>
      <c r="E7" s="36">
        <v>45390</v>
      </c>
      <c r="F7" s="63">
        <f t="shared" ca="1" si="0"/>
        <v>2.0904109589041098</v>
      </c>
      <c r="G7" s="67" t="s">
        <v>20</v>
      </c>
      <c r="H7" s="64" t="s">
        <v>14</v>
      </c>
      <c r="I7" s="68" t="s">
        <v>21</v>
      </c>
      <c r="J7" s="62" t="s">
        <v>16</v>
      </c>
      <c r="K7" s="66" t="s">
        <v>22</v>
      </c>
    </row>
    <row r="8" spans="2:43" s="3" customFormat="1" ht="30" customHeight="1">
      <c r="B8" s="52" t="s">
        <v>23</v>
      </c>
      <c r="C8" s="62" t="s">
        <v>11</v>
      </c>
      <c r="D8" s="69" t="s">
        <v>12</v>
      </c>
      <c r="E8" s="40">
        <v>45756</v>
      </c>
      <c r="F8" s="63">
        <f t="shared" ca="1" si="0"/>
        <v>1.0876712328767124</v>
      </c>
      <c r="G8" s="70" t="s">
        <v>24</v>
      </c>
      <c r="H8" s="64" t="s">
        <v>14</v>
      </c>
      <c r="I8" s="68" t="s">
        <v>25</v>
      </c>
      <c r="J8" s="71" t="s">
        <v>16</v>
      </c>
      <c r="K8" s="66" t="s">
        <v>22</v>
      </c>
    </row>
    <row r="9" spans="2:43" s="4" customFormat="1" ht="30" customHeight="1">
      <c r="B9" s="50" t="s">
        <v>26</v>
      </c>
      <c r="C9" s="62" t="s">
        <v>11</v>
      </c>
      <c r="D9" s="62" t="s">
        <v>27</v>
      </c>
      <c r="E9" s="36">
        <v>45763</v>
      </c>
      <c r="F9" s="63">
        <f t="shared" ca="1" si="0"/>
        <v>1.0684931506849316</v>
      </c>
      <c r="G9" s="67" t="s">
        <v>24</v>
      </c>
      <c r="H9" s="64" t="s">
        <v>14</v>
      </c>
      <c r="I9" s="68" t="s">
        <v>28</v>
      </c>
      <c r="J9" s="62" t="s">
        <v>16</v>
      </c>
      <c r="K9" s="66" t="s">
        <v>22</v>
      </c>
    </row>
    <row r="10" spans="2:43" s="4" customFormat="1" ht="30" customHeight="1">
      <c r="B10" s="49" t="s">
        <v>29</v>
      </c>
      <c r="C10" s="62" t="s">
        <v>11</v>
      </c>
      <c r="D10" s="62" t="s">
        <v>30</v>
      </c>
      <c r="E10" s="36">
        <v>45784</v>
      </c>
      <c r="F10" s="63">
        <f t="shared" ca="1" si="0"/>
        <v>1.010958904109589</v>
      </c>
      <c r="G10" s="67" t="s">
        <v>24</v>
      </c>
      <c r="H10" s="64" t="s">
        <v>14</v>
      </c>
      <c r="I10" s="68" t="s">
        <v>31</v>
      </c>
      <c r="J10" s="62" t="s">
        <v>16</v>
      </c>
      <c r="K10" s="66" t="s">
        <v>17</v>
      </c>
    </row>
    <row r="11" spans="2:43" s="4" customFormat="1" ht="30" customHeight="1">
      <c r="B11" s="50" t="s">
        <v>32</v>
      </c>
      <c r="C11" s="62" t="s">
        <v>11</v>
      </c>
      <c r="D11" s="62" t="s">
        <v>33</v>
      </c>
      <c r="E11" s="36">
        <v>45784</v>
      </c>
      <c r="F11" s="63">
        <f t="shared" ca="1" si="0"/>
        <v>1.010958904109589</v>
      </c>
      <c r="G11" s="67" t="s">
        <v>34</v>
      </c>
      <c r="H11" s="64" t="s">
        <v>14</v>
      </c>
      <c r="I11" s="68" t="s">
        <v>35</v>
      </c>
      <c r="J11" s="62" t="s">
        <v>16</v>
      </c>
      <c r="K11" s="66" t="s">
        <v>17</v>
      </c>
    </row>
    <row r="12" spans="2:43" s="4" customFormat="1" ht="30" customHeight="1">
      <c r="B12" s="50" t="s">
        <v>36</v>
      </c>
      <c r="C12" s="62" t="s">
        <v>11</v>
      </c>
      <c r="D12" s="64" t="s">
        <v>12</v>
      </c>
      <c r="E12" s="36">
        <v>46051</v>
      </c>
      <c r="F12" s="63">
        <f t="shared" ca="1" si="0"/>
        <v>0.27945205479452057</v>
      </c>
      <c r="G12" s="62" t="s">
        <v>37</v>
      </c>
      <c r="H12" s="64" t="s">
        <v>14</v>
      </c>
      <c r="I12" s="72" t="s">
        <v>38</v>
      </c>
      <c r="J12" s="62" t="s">
        <v>16</v>
      </c>
      <c r="K12" s="66" t="s">
        <v>39</v>
      </c>
    </row>
    <row r="13" spans="2:43" s="4" customFormat="1" ht="30" customHeight="1">
      <c r="B13" s="50" t="s">
        <v>40</v>
      </c>
      <c r="C13" s="62" t="s">
        <v>11</v>
      </c>
      <c r="D13" s="62" t="s">
        <v>41</v>
      </c>
      <c r="E13" s="36">
        <v>46051</v>
      </c>
      <c r="F13" s="63">
        <f t="shared" ca="1" si="0"/>
        <v>0.27945205479452057</v>
      </c>
      <c r="G13" s="67" t="s">
        <v>37</v>
      </c>
      <c r="H13" s="64" t="s">
        <v>14</v>
      </c>
      <c r="I13" s="68" t="s">
        <v>447</v>
      </c>
      <c r="J13" s="62" t="s">
        <v>16</v>
      </c>
      <c r="K13" s="66" t="s">
        <v>39</v>
      </c>
    </row>
    <row r="14" spans="2:43" s="4" customFormat="1" ht="30" customHeight="1">
      <c r="B14" s="50" t="s">
        <v>42</v>
      </c>
      <c r="C14" s="62" t="s">
        <v>11</v>
      </c>
      <c r="D14" s="62" t="s">
        <v>43</v>
      </c>
      <c r="E14" s="36">
        <v>46051</v>
      </c>
      <c r="F14" s="63">
        <f t="shared" ca="1" si="0"/>
        <v>0.27945205479452057</v>
      </c>
      <c r="G14" s="67" t="s">
        <v>44</v>
      </c>
      <c r="H14" s="64" t="s">
        <v>14</v>
      </c>
      <c r="I14" s="68" t="s">
        <v>460</v>
      </c>
      <c r="J14" s="62" t="s">
        <v>16</v>
      </c>
      <c r="K14" s="66" t="s">
        <v>39</v>
      </c>
    </row>
    <row r="15" spans="2:43" s="4" customFormat="1" ht="30" customHeight="1">
      <c r="B15" s="50" t="s">
        <v>45</v>
      </c>
      <c r="C15" s="62" t="s">
        <v>11</v>
      </c>
      <c r="D15" s="64" t="s">
        <v>46</v>
      </c>
      <c r="E15" s="36">
        <v>45847</v>
      </c>
      <c r="F15" s="63">
        <f t="shared" ca="1" si="0"/>
        <v>0.83835616438356164</v>
      </c>
      <c r="G15" s="67" t="s">
        <v>47</v>
      </c>
      <c r="H15" s="64" t="s">
        <v>14</v>
      </c>
      <c r="I15" s="68" t="s">
        <v>448</v>
      </c>
      <c r="J15" s="62" t="s">
        <v>48</v>
      </c>
      <c r="K15" s="66" t="s">
        <v>39</v>
      </c>
    </row>
    <row r="16" spans="2:43" s="3" customFormat="1" ht="30" customHeight="1">
      <c r="B16" s="50" t="s">
        <v>49</v>
      </c>
      <c r="C16" s="62" t="s">
        <v>11</v>
      </c>
      <c r="D16" s="64" t="s">
        <v>46</v>
      </c>
      <c r="E16" s="36">
        <v>40963</v>
      </c>
      <c r="F16" s="63">
        <f t="shared" ca="1" si="0"/>
        <v>14.219178082191782</v>
      </c>
      <c r="G16" s="70" t="s">
        <v>47</v>
      </c>
      <c r="H16" s="64" t="s">
        <v>14</v>
      </c>
      <c r="I16" s="68" t="s">
        <v>50</v>
      </c>
      <c r="J16" s="62" t="s">
        <v>16</v>
      </c>
      <c r="K16" s="66" t="s">
        <v>39</v>
      </c>
      <c r="L16" s="4"/>
      <c r="M16" s="4"/>
      <c r="N16" s="4"/>
      <c r="P16" s="4"/>
    </row>
    <row r="17" spans="2:16" ht="30.75" customHeight="1">
      <c r="B17" s="105"/>
      <c r="C17" s="103"/>
      <c r="D17" s="103"/>
      <c r="E17" s="103"/>
      <c r="F17" s="103"/>
      <c r="G17" s="103"/>
      <c r="H17" s="103"/>
      <c r="I17" s="103"/>
      <c r="J17" s="103"/>
      <c r="K17" s="104"/>
    </row>
    <row r="18" spans="2:16" ht="29.25" customHeight="1">
      <c r="B18" s="49" t="s">
        <v>51</v>
      </c>
      <c r="C18" s="62" t="s">
        <v>11</v>
      </c>
      <c r="D18" s="62" t="s">
        <v>52</v>
      </c>
      <c r="E18" s="36">
        <v>43560</v>
      </c>
      <c r="F18" s="63">
        <f ca="1">(TODAY()-E18)/365</f>
        <v>7.1041095890410961</v>
      </c>
      <c r="G18" s="62" t="s">
        <v>53</v>
      </c>
      <c r="H18" s="62" t="s">
        <v>54</v>
      </c>
      <c r="I18" s="72" t="s">
        <v>55</v>
      </c>
      <c r="J18" s="62" t="s">
        <v>56</v>
      </c>
      <c r="K18" s="66" t="s">
        <v>22</v>
      </c>
      <c r="L18" s="4"/>
      <c r="M18" s="4"/>
      <c r="N18" s="4"/>
      <c r="P18" s="4"/>
    </row>
    <row r="19" spans="2:16" s="3" customFormat="1" ht="29.25" customHeight="1">
      <c r="B19" s="56" t="s">
        <v>57</v>
      </c>
      <c r="C19" s="73" t="s">
        <v>11</v>
      </c>
      <c r="D19" s="73" t="s">
        <v>52</v>
      </c>
      <c r="E19" s="37">
        <v>40238</v>
      </c>
      <c r="F19" s="74">
        <f ca="1">(TODAY()-E19)/365</f>
        <v>16.205479452054796</v>
      </c>
      <c r="G19" s="73" t="s">
        <v>53</v>
      </c>
      <c r="H19" s="62" t="s">
        <v>54</v>
      </c>
      <c r="I19" s="75" t="s">
        <v>58</v>
      </c>
      <c r="J19" s="73" t="s">
        <v>56</v>
      </c>
      <c r="K19" s="66" t="s">
        <v>17</v>
      </c>
      <c r="L19" s="4"/>
      <c r="M19" s="4"/>
      <c r="N19" s="4"/>
      <c r="P19" s="4"/>
    </row>
    <row r="20" spans="2:16" ht="29.25" customHeight="1">
      <c r="B20" s="49" t="s">
        <v>59</v>
      </c>
      <c r="C20" s="62" t="s">
        <v>11</v>
      </c>
      <c r="D20" s="64" t="s">
        <v>60</v>
      </c>
      <c r="E20" s="36">
        <v>44958</v>
      </c>
      <c r="F20" s="63">
        <f ca="1">(TODAY()-E20)/365</f>
        <v>3.2739726027397262</v>
      </c>
      <c r="G20" s="62" t="s">
        <v>61</v>
      </c>
      <c r="H20" s="62" t="s">
        <v>54</v>
      </c>
      <c r="I20" s="72" t="s">
        <v>62</v>
      </c>
      <c r="J20" s="62" t="s">
        <v>56</v>
      </c>
      <c r="K20" s="66" t="s">
        <v>39</v>
      </c>
      <c r="L20" s="4"/>
      <c r="M20" s="4"/>
      <c r="N20" s="4"/>
      <c r="P20" s="4"/>
    </row>
    <row r="21" spans="2:16" ht="29.25" customHeight="1">
      <c r="B21" s="50" t="s">
        <v>63</v>
      </c>
      <c r="C21" s="62" t="s">
        <v>11</v>
      </c>
      <c r="D21" s="64" t="s">
        <v>46</v>
      </c>
      <c r="E21" s="36">
        <v>31051</v>
      </c>
      <c r="F21" s="63">
        <f ca="1">(TODAY()-E21)/365</f>
        <v>41.375342465753427</v>
      </c>
      <c r="G21" s="64" t="s">
        <v>64</v>
      </c>
      <c r="H21" s="62" t="s">
        <v>54</v>
      </c>
      <c r="I21" s="65" t="s">
        <v>65</v>
      </c>
      <c r="J21" s="62" t="s">
        <v>56</v>
      </c>
      <c r="K21" s="66" t="s">
        <v>39</v>
      </c>
      <c r="L21" s="4"/>
      <c r="M21" s="4"/>
      <c r="N21" s="4"/>
      <c r="P21" s="4"/>
    </row>
    <row r="22" spans="2:16" s="5" customFormat="1" ht="29.25" customHeight="1">
      <c r="B22" s="51" t="s">
        <v>66</v>
      </c>
      <c r="C22" s="62" t="s">
        <v>11</v>
      </c>
      <c r="D22" s="62" t="s">
        <v>52</v>
      </c>
      <c r="E22" s="36">
        <v>45847</v>
      </c>
      <c r="F22" s="63">
        <f ca="1">(TODAY()-E22)/365</f>
        <v>0.83835616438356164</v>
      </c>
      <c r="G22" s="76" t="s">
        <v>67</v>
      </c>
      <c r="H22" s="62" t="s">
        <v>54</v>
      </c>
      <c r="I22" s="68" t="s">
        <v>449</v>
      </c>
      <c r="J22" s="62" t="s">
        <v>68</v>
      </c>
      <c r="K22" s="66" t="s">
        <v>39</v>
      </c>
      <c r="L22" s="4"/>
      <c r="M22" s="4"/>
      <c r="N22" s="4"/>
      <c r="P22" s="4"/>
    </row>
    <row r="23" spans="2:16" ht="30.75" customHeight="1">
      <c r="B23" s="105"/>
      <c r="C23" s="103"/>
      <c r="D23" s="103"/>
      <c r="E23" s="103"/>
      <c r="F23" s="103"/>
      <c r="G23" s="103"/>
      <c r="H23" s="103"/>
      <c r="I23" s="103"/>
      <c r="J23" s="103"/>
      <c r="K23" s="104"/>
    </row>
    <row r="24" spans="2:16" s="3" customFormat="1" ht="30" customHeight="1">
      <c r="B24" s="50" t="s">
        <v>69</v>
      </c>
      <c r="C24" s="62" t="s">
        <v>11</v>
      </c>
      <c r="D24" s="64" t="s">
        <v>33</v>
      </c>
      <c r="E24" s="38">
        <v>37733</v>
      </c>
      <c r="F24" s="63">
        <f t="shared" ref="F24:F30" ca="1" si="1">(TODAY()-E24)/365</f>
        <v>23.068493150684933</v>
      </c>
      <c r="G24" s="62" t="s">
        <v>53</v>
      </c>
      <c r="H24" s="62" t="s">
        <v>70</v>
      </c>
      <c r="I24" s="72" t="s">
        <v>71</v>
      </c>
      <c r="J24" s="62" t="s">
        <v>56</v>
      </c>
      <c r="K24" s="66" t="s">
        <v>22</v>
      </c>
      <c r="L24" s="4"/>
      <c r="M24" s="4"/>
      <c r="N24" s="4"/>
      <c r="P24" s="4"/>
    </row>
    <row r="25" spans="2:16" ht="30" customHeight="1">
      <c r="B25" s="56" t="s">
        <v>72</v>
      </c>
      <c r="C25" s="73" t="s">
        <v>11</v>
      </c>
      <c r="D25" s="77" t="s">
        <v>73</v>
      </c>
      <c r="E25" s="42">
        <v>41061</v>
      </c>
      <c r="F25" s="78">
        <f t="shared" ca="1" si="1"/>
        <v>13.950684931506849</v>
      </c>
      <c r="G25" s="73" t="s">
        <v>53</v>
      </c>
      <c r="H25" s="62" t="s">
        <v>70</v>
      </c>
      <c r="I25" s="75" t="s">
        <v>74</v>
      </c>
      <c r="J25" s="73" t="s">
        <v>56</v>
      </c>
      <c r="K25" s="66" t="s">
        <v>17</v>
      </c>
      <c r="L25" s="4"/>
      <c r="M25" s="4"/>
      <c r="N25" s="4"/>
      <c r="P25" s="4"/>
    </row>
    <row r="26" spans="2:16" ht="30" customHeight="1">
      <c r="B26" s="50" t="s">
        <v>75</v>
      </c>
      <c r="C26" s="62" t="s">
        <v>11</v>
      </c>
      <c r="D26" s="62" t="s">
        <v>76</v>
      </c>
      <c r="E26" s="38">
        <v>39826</v>
      </c>
      <c r="F26" s="63">
        <f t="shared" ca="1" si="1"/>
        <v>17.334246575342465</v>
      </c>
      <c r="G26" s="62" t="s">
        <v>53</v>
      </c>
      <c r="H26" s="62" t="s">
        <v>70</v>
      </c>
      <c r="I26" s="72" t="s">
        <v>77</v>
      </c>
      <c r="J26" s="62" t="s">
        <v>56</v>
      </c>
      <c r="K26" s="66" t="s">
        <v>17</v>
      </c>
      <c r="L26" s="4"/>
      <c r="M26" s="4"/>
      <c r="N26" s="4"/>
      <c r="P26" s="4"/>
    </row>
    <row r="27" spans="2:16" ht="30" customHeight="1">
      <c r="B27" s="49" t="s">
        <v>78</v>
      </c>
      <c r="C27" s="62" t="s">
        <v>11</v>
      </c>
      <c r="D27" s="76" t="s">
        <v>79</v>
      </c>
      <c r="E27" s="36">
        <v>38442</v>
      </c>
      <c r="F27" s="63">
        <f t="shared" ca="1" si="1"/>
        <v>21.126027397260273</v>
      </c>
      <c r="G27" s="62" t="s">
        <v>53</v>
      </c>
      <c r="H27" s="62" t="s">
        <v>70</v>
      </c>
      <c r="I27" s="72" t="s">
        <v>80</v>
      </c>
      <c r="J27" s="62" t="s">
        <v>56</v>
      </c>
      <c r="K27" s="66" t="s">
        <v>17</v>
      </c>
      <c r="L27" s="4"/>
      <c r="M27" s="4"/>
      <c r="N27" s="4"/>
      <c r="P27" s="4"/>
    </row>
    <row r="28" spans="2:16" s="4" customFormat="1" ht="30" customHeight="1">
      <c r="B28" s="50" t="s">
        <v>81</v>
      </c>
      <c r="C28" s="62" t="s">
        <v>11</v>
      </c>
      <c r="D28" s="64" t="s">
        <v>82</v>
      </c>
      <c r="E28" s="38">
        <v>41061</v>
      </c>
      <c r="F28" s="63">
        <f t="shared" ca="1" si="1"/>
        <v>13.950684931506849</v>
      </c>
      <c r="G28" s="62" t="s">
        <v>53</v>
      </c>
      <c r="H28" s="62" t="s">
        <v>70</v>
      </c>
      <c r="I28" s="72" t="s">
        <v>83</v>
      </c>
      <c r="J28" s="62" t="s">
        <v>56</v>
      </c>
      <c r="K28" s="66" t="s">
        <v>17</v>
      </c>
    </row>
    <row r="29" spans="2:16" ht="30" customHeight="1">
      <c r="B29" s="50" t="s">
        <v>84</v>
      </c>
      <c r="C29" s="62" t="s">
        <v>11</v>
      </c>
      <c r="D29" s="62" t="s">
        <v>85</v>
      </c>
      <c r="E29" s="38">
        <v>43592</v>
      </c>
      <c r="F29" s="63">
        <f t="shared" ca="1" si="1"/>
        <v>7.0164383561643833</v>
      </c>
      <c r="G29" s="62" t="s">
        <v>61</v>
      </c>
      <c r="H29" s="62" t="s">
        <v>70</v>
      </c>
      <c r="I29" s="72" t="s">
        <v>86</v>
      </c>
      <c r="J29" s="62" t="s">
        <v>56</v>
      </c>
      <c r="K29" s="66" t="s">
        <v>39</v>
      </c>
      <c r="L29" s="4"/>
      <c r="M29" s="4"/>
      <c r="N29" s="4"/>
      <c r="P29" s="4"/>
    </row>
    <row r="30" spans="2:16" s="4" customFormat="1" ht="30" customHeight="1">
      <c r="B30" s="50" t="s">
        <v>87</v>
      </c>
      <c r="C30" s="62" t="s">
        <v>11</v>
      </c>
      <c r="D30" s="62" t="s">
        <v>88</v>
      </c>
      <c r="E30" s="36">
        <v>40452</v>
      </c>
      <c r="F30" s="63">
        <f t="shared" ca="1" si="1"/>
        <v>15.61917808219178</v>
      </c>
      <c r="G30" s="76" t="s">
        <v>67</v>
      </c>
      <c r="H30" s="62" t="s">
        <v>70</v>
      </c>
      <c r="I30" s="79" t="s">
        <v>89</v>
      </c>
      <c r="J30" s="62" t="s">
        <v>56</v>
      </c>
      <c r="K30" s="66" t="s">
        <v>39</v>
      </c>
    </row>
    <row r="31" spans="2:16" ht="30.75" customHeight="1">
      <c r="B31" s="105"/>
      <c r="C31" s="103"/>
      <c r="D31" s="103"/>
      <c r="E31" s="103"/>
      <c r="F31" s="103"/>
      <c r="G31" s="103"/>
      <c r="H31" s="103"/>
      <c r="I31" s="103"/>
      <c r="J31" s="103"/>
      <c r="K31" s="104"/>
    </row>
    <row r="32" spans="2:16" s="5" customFormat="1" ht="30" customHeight="1">
      <c r="B32" s="58" t="s">
        <v>90</v>
      </c>
      <c r="C32" s="73" t="s">
        <v>11</v>
      </c>
      <c r="D32" s="80" t="s">
        <v>33</v>
      </c>
      <c r="E32" s="81">
        <v>43539</v>
      </c>
      <c r="F32" s="82">
        <f ca="1">(TODAY()-E16)/365</f>
        <v>14.219178082191782</v>
      </c>
      <c r="G32" s="80" t="s">
        <v>53</v>
      </c>
      <c r="H32" s="80" t="s">
        <v>91</v>
      </c>
      <c r="I32" s="75" t="s">
        <v>92</v>
      </c>
      <c r="J32" s="80" t="s">
        <v>56</v>
      </c>
      <c r="K32" s="66" t="s">
        <v>17</v>
      </c>
      <c r="L32" s="4"/>
      <c r="M32" s="4"/>
      <c r="N32" s="4"/>
      <c r="P32" s="4"/>
    </row>
    <row r="33" spans="2:16" s="4" customFormat="1" ht="30" customHeight="1">
      <c r="B33" s="50" t="s">
        <v>93</v>
      </c>
      <c r="C33" s="62" t="s">
        <v>11</v>
      </c>
      <c r="D33" s="64" t="s">
        <v>33</v>
      </c>
      <c r="E33" s="36">
        <v>43648</v>
      </c>
      <c r="F33" s="63">
        <f ca="1">(TODAY()-E33)/365</f>
        <v>6.8630136986301373</v>
      </c>
      <c r="G33" s="62" t="s">
        <v>53</v>
      </c>
      <c r="H33" s="80" t="s">
        <v>91</v>
      </c>
      <c r="I33" s="72" t="s">
        <v>94</v>
      </c>
      <c r="J33" s="62" t="s">
        <v>56</v>
      </c>
      <c r="K33" s="66" t="s">
        <v>17</v>
      </c>
    </row>
    <row r="34" spans="2:16" s="5" customFormat="1" ht="30" customHeight="1">
      <c r="B34" s="50" t="s">
        <v>95</v>
      </c>
      <c r="C34" s="62" t="s">
        <v>11</v>
      </c>
      <c r="D34" s="64" t="s">
        <v>33</v>
      </c>
      <c r="E34" s="36">
        <v>44963</v>
      </c>
      <c r="F34" s="63">
        <f ca="1">(TODAY()-E34)/365</f>
        <v>3.2602739726027399</v>
      </c>
      <c r="G34" s="62" t="s">
        <v>53</v>
      </c>
      <c r="H34" s="80" t="s">
        <v>91</v>
      </c>
      <c r="I34" s="72" t="s">
        <v>96</v>
      </c>
      <c r="J34" s="62" t="s">
        <v>56</v>
      </c>
      <c r="K34" s="66" t="s">
        <v>17</v>
      </c>
      <c r="L34" s="4"/>
      <c r="M34" s="4"/>
      <c r="N34" s="4"/>
      <c r="P34" s="4"/>
    </row>
    <row r="35" spans="2:16" s="4" customFormat="1" ht="30" customHeight="1">
      <c r="B35" s="50" t="s">
        <v>97</v>
      </c>
      <c r="C35" s="62" t="s">
        <v>11</v>
      </c>
      <c r="D35" s="62" t="s">
        <v>98</v>
      </c>
      <c r="E35" s="36">
        <v>41494</v>
      </c>
      <c r="F35" s="63">
        <f ca="1">(TODAY()-E35)/365</f>
        <v>12.764383561643836</v>
      </c>
      <c r="G35" s="62" t="s">
        <v>61</v>
      </c>
      <c r="H35" s="80" t="s">
        <v>91</v>
      </c>
      <c r="I35" s="72" t="s">
        <v>99</v>
      </c>
      <c r="J35" s="62" t="s">
        <v>56</v>
      </c>
      <c r="K35" s="66" t="s">
        <v>39</v>
      </c>
    </row>
    <row r="36" spans="2:16" ht="30" customHeight="1">
      <c r="B36" s="50" t="s">
        <v>100</v>
      </c>
      <c r="C36" s="62" t="s">
        <v>11</v>
      </c>
      <c r="D36" s="70" t="s">
        <v>33</v>
      </c>
      <c r="E36" s="36">
        <v>44075</v>
      </c>
      <c r="F36" s="63">
        <f ca="1">(TODAY()-E36)/365</f>
        <v>5.6931506849315072</v>
      </c>
      <c r="G36" s="62" t="s">
        <v>61</v>
      </c>
      <c r="H36" s="80" t="s">
        <v>91</v>
      </c>
      <c r="I36" s="72" t="s">
        <v>101</v>
      </c>
      <c r="J36" s="83" t="s">
        <v>68</v>
      </c>
      <c r="K36" s="66" t="s">
        <v>39</v>
      </c>
      <c r="L36" s="4"/>
      <c r="M36" s="4"/>
      <c r="N36" s="4"/>
      <c r="P36" s="4"/>
    </row>
    <row r="37" spans="2:16" s="5" customFormat="1" ht="30" customHeight="1">
      <c r="B37" s="50" t="s">
        <v>102</v>
      </c>
      <c r="C37" s="62" t="s">
        <v>11</v>
      </c>
      <c r="D37" s="62" t="s">
        <v>103</v>
      </c>
      <c r="E37" s="36">
        <v>45545</v>
      </c>
      <c r="F37" s="63">
        <f ca="1">(TODAY()-E37)/365</f>
        <v>1.6657534246575343</v>
      </c>
      <c r="G37" s="62" t="s">
        <v>104</v>
      </c>
      <c r="H37" s="80" t="s">
        <v>91</v>
      </c>
      <c r="I37" s="72" t="s">
        <v>105</v>
      </c>
      <c r="J37" s="62" t="s">
        <v>68</v>
      </c>
      <c r="K37" s="66" t="s">
        <v>39</v>
      </c>
    </row>
    <row r="38" spans="2:16" ht="30.75" customHeight="1">
      <c r="B38" s="105"/>
      <c r="C38" s="103"/>
      <c r="D38" s="103"/>
      <c r="E38" s="103"/>
      <c r="F38" s="103"/>
      <c r="G38" s="103"/>
      <c r="H38" s="103"/>
      <c r="I38" s="103"/>
      <c r="J38" s="103"/>
      <c r="K38" s="104"/>
    </row>
    <row r="39" spans="2:16" ht="29.25" customHeight="1">
      <c r="B39" s="84" t="s">
        <v>106</v>
      </c>
      <c r="C39" s="73" t="s">
        <v>11</v>
      </c>
      <c r="D39" s="73" t="s">
        <v>107</v>
      </c>
      <c r="E39" s="37">
        <v>45428</v>
      </c>
      <c r="F39" s="74">
        <f ca="1">(TODAY()-E16)/365</f>
        <v>14.219178082191782</v>
      </c>
      <c r="G39" s="77" t="s">
        <v>108</v>
      </c>
      <c r="H39" s="77" t="s">
        <v>109</v>
      </c>
      <c r="I39" s="85" t="s">
        <v>110</v>
      </c>
      <c r="J39" s="73" t="s">
        <v>16</v>
      </c>
      <c r="K39" s="66" t="s">
        <v>17</v>
      </c>
      <c r="L39" s="4"/>
      <c r="M39" s="4"/>
      <c r="N39" s="4"/>
      <c r="P39" s="4"/>
    </row>
    <row r="40" spans="2:16" s="17" customFormat="1" ht="30" customHeight="1">
      <c r="B40" s="49" t="s">
        <v>111</v>
      </c>
      <c r="C40" s="62" t="s">
        <v>11</v>
      </c>
      <c r="D40" s="62" t="s">
        <v>82</v>
      </c>
      <c r="E40" s="36">
        <v>45261</v>
      </c>
      <c r="F40" s="63">
        <f ca="1">(TODAY()-E40)/365</f>
        <v>2.4438356164383563</v>
      </c>
      <c r="G40" s="76" t="s">
        <v>67</v>
      </c>
      <c r="H40" s="77" t="s">
        <v>109</v>
      </c>
      <c r="I40" s="79" t="s">
        <v>112</v>
      </c>
      <c r="J40" s="62" t="s">
        <v>68</v>
      </c>
      <c r="K40" s="66" t="s">
        <v>39</v>
      </c>
      <c r="L40" s="4"/>
      <c r="M40" s="4"/>
      <c r="N40" s="4"/>
      <c r="P40" s="4"/>
    </row>
    <row r="41" spans="2:16" ht="30.75" customHeight="1">
      <c r="B41" s="105"/>
      <c r="C41" s="103"/>
      <c r="D41" s="103"/>
      <c r="E41" s="103"/>
      <c r="F41" s="103"/>
      <c r="G41" s="103"/>
      <c r="H41" s="103"/>
      <c r="I41" s="103"/>
      <c r="J41" s="103"/>
      <c r="K41" s="104"/>
    </row>
    <row r="42" spans="2:16" s="5" customFormat="1" ht="29.25" customHeight="1">
      <c r="B42" s="84" t="s">
        <v>113</v>
      </c>
      <c r="C42" s="73" t="s">
        <v>11</v>
      </c>
      <c r="D42" s="73" t="s">
        <v>114</v>
      </c>
      <c r="E42" s="43">
        <v>45567</v>
      </c>
      <c r="F42" s="86">
        <f ca="1">(TODAY()-E16)/365</f>
        <v>14.219178082191782</v>
      </c>
      <c r="G42" s="77" t="s">
        <v>115</v>
      </c>
      <c r="H42" s="77" t="s">
        <v>116</v>
      </c>
      <c r="I42" s="85" t="s">
        <v>117</v>
      </c>
      <c r="J42" s="73" t="s">
        <v>16</v>
      </c>
      <c r="K42" s="66" t="s">
        <v>22</v>
      </c>
      <c r="L42" s="4"/>
      <c r="M42" s="4"/>
      <c r="N42" s="4"/>
      <c r="P42" s="4"/>
    </row>
    <row r="43" spans="2:16" s="3" customFormat="1" ht="29.25" customHeight="1">
      <c r="B43" s="49" t="s">
        <v>118</v>
      </c>
      <c r="C43" s="62" t="s">
        <v>11</v>
      </c>
      <c r="D43" s="62" t="s">
        <v>76</v>
      </c>
      <c r="E43" s="36">
        <v>43864</v>
      </c>
      <c r="F43" s="63">
        <f ca="1">(TODAY()-E43)/365</f>
        <v>6.2712328767123289</v>
      </c>
      <c r="G43" s="62" t="s">
        <v>53</v>
      </c>
      <c r="H43" s="77" t="s">
        <v>116</v>
      </c>
      <c r="I43" s="72" t="s">
        <v>119</v>
      </c>
      <c r="J43" s="62" t="s">
        <v>56</v>
      </c>
      <c r="K43" s="66" t="s">
        <v>17</v>
      </c>
    </row>
    <row r="44" spans="2:16" s="2" customFormat="1" ht="29.25" customHeight="1">
      <c r="B44" s="49" t="s">
        <v>120</v>
      </c>
      <c r="C44" s="62" t="s">
        <v>11</v>
      </c>
      <c r="D44" s="62" t="s">
        <v>12</v>
      </c>
      <c r="E44" s="36">
        <v>43628</v>
      </c>
      <c r="F44" s="63">
        <f ca="1">(TODAY()-E44)/365</f>
        <v>6.9178082191780819</v>
      </c>
      <c r="G44" s="62" t="s">
        <v>53</v>
      </c>
      <c r="H44" s="77" t="s">
        <v>116</v>
      </c>
      <c r="I44" s="72" t="s">
        <v>121</v>
      </c>
      <c r="J44" s="73" t="s">
        <v>68</v>
      </c>
      <c r="K44" s="66" t="s">
        <v>17</v>
      </c>
      <c r="L44" s="4"/>
      <c r="M44" s="4"/>
      <c r="N44" s="4"/>
      <c r="P44" s="4"/>
    </row>
    <row r="45" spans="2:16" s="3" customFormat="1" ht="30.75" customHeight="1">
      <c r="B45" s="105"/>
      <c r="C45" s="103"/>
      <c r="D45" s="103"/>
      <c r="E45" s="103"/>
      <c r="F45" s="103"/>
      <c r="G45" s="103"/>
      <c r="H45" s="103"/>
      <c r="I45" s="103"/>
      <c r="J45" s="103"/>
      <c r="K45" s="104"/>
    </row>
    <row r="46" spans="2:16" s="5" customFormat="1" ht="30" customHeight="1">
      <c r="B46" s="54" t="s">
        <v>122</v>
      </c>
      <c r="C46" s="73" t="s">
        <v>11</v>
      </c>
      <c r="D46" s="73" t="s">
        <v>33</v>
      </c>
      <c r="E46" s="37">
        <v>45183</v>
      </c>
      <c r="F46" s="74">
        <f ca="1">(TODAY()-E16)/365</f>
        <v>14.219178082191782</v>
      </c>
      <c r="G46" s="77" t="s">
        <v>115</v>
      </c>
      <c r="H46" s="77" t="s">
        <v>123</v>
      </c>
      <c r="I46" s="85" t="s">
        <v>124</v>
      </c>
      <c r="J46" s="73" t="s">
        <v>16</v>
      </c>
      <c r="K46" s="66" t="s">
        <v>22</v>
      </c>
      <c r="L46" s="4"/>
      <c r="M46" s="4"/>
      <c r="N46" s="4"/>
      <c r="P46" s="4"/>
    </row>
    <row r="47" spans="2:16" s="15" customFormat="1" ht="30" customHeight="1">
      <c r="B47" s="49" t="s">
        <v>125</v>
      </c>
      <c r="C47" s="62" t="s">
        <v>11</v>
      </c>
      <c r="D47" s="62" t="s">
        <v>126</v>
      </c>
      <c r="E47" s="36">
        <v>43346</v>
      </c>
      <c r="F47" s="63">
        <f ca="1">(TODAY()-E47)/365</f>
        <v>7.6904109589041099</v>
      </c>
      <c r="G47" s="62" t="s">
        <v>64</v>
      </c>
      <c r="H47" s="77" t="s">
        <v>123</v>
      </c>
      <c r="I47" s="72" t="s">
        <v>127</v>
      </c>
      <c r="J47" s="62" t="s">
        <v>56</v>
      </c>
      <c r="K47" s="66" t="s">
        <v>39</v>
      </c>
      <c r="L47" s="4"/>
      <c r="M47" s="4"/>
      <c r="N47" s="4"/>
      <c r="P47" s="4"/>
    </row>
    <row r="48" spans="2:16" s="3" customFormat="1" ht="30.75" customHeight="1">
      <c r="B48" s="105"/>
      <c r="C48" s="103"/>
      <c r="D48" s="103"/>
      <c r="E48" s="103"/>
      <c r="F48" s="103"/>
      <c r="G48" s="103"/>
      <c r="H48" s="103"/>
      <c r="I48" s="103"/>
      <c r="J48" s="103"/>
      <c r="K48" s="104"/>
    </row>
    <row r="49" spans="2:36" ht="30" customHeight="1">
      <c r="B49" s="84" t="s">
        <v>128</v>
      </c>
      <c r="C49" s="73" t="s">
        <v>11</v>
      </c>
      <c r="D49" s="73" t="s">
        <v>33</v>
      </c>
      <c r="E49" s="37">
        <v>45901</v>
      </c>
      <c r="F49" s="74">
        <f ca="1">(TODAY()-E16)/365</f>
        <v>14.219178082191782</v>
      </c>
      <c r="G49" s="77" t="s">
        <v>115</v>
      </c>
      <c r="H49" s="77" t="s">
        <v>129</v>
      </c>
      <c r="I49" s="85" t="s">
        <v>470</v>
      </c>
      <c r="J49" s="73" t="s">
        <v>16</v>
      </c>
      <c r="K49" s="66" t="s">
        <v>22</v>
      </c>
      <c r="L49" s="4"/>
      <c r="M49" s="4"/>
      <c r="N49" s="4"/>
      <c r="P49" s="4"/>
    </row>
    <row r="50" spans="2:36" s="7" customFormat="1" ht="30" customHeight="1">
      <c r="B50" s="52" t="s">
        <v>130</v>
      </c>
      <c r="C50" s="62" t="s">
        <v>11</v>
      </c>
      <c r="D50" s="71" t="s">
        <v>33</v>
      </c>
      <c r="E50" s="39">
        <v>43893</v>
      </c>
      <c r="F50" s="63">
        <f ca="1">(TODAY()-E50)/365</f>
        <v>6.1917808219178081</v>
      </c>
      <c r="G50" s="62" t="s">
        <v>53</v>
      </c>
      <c r="H50" s="77" t="s">
        <v>129</v>
      </c>
      <c r="I50" s="72" t="s">
        <v>131</v>
      </c>
      <c r="J50" s="71" t="s">
        <v>56</v>
      </c>
      <c r="K50" s="66" t="s">
        <v>22</v>
      </c>
      <c r="L50" s="4"/>
      <c r="M50" s="4"/>
      <c r="N50" s="4"/>
      <c r="P50" s="4"/>
    </row>
    <row r="51" spans="2:36" s="6" customFormat="1" ht="30" customHeight="1">
      <c r="B51" s="50" t="s">
        <v>132</v>
      </c>
      <c r="C51" s="62" t="s">
        <v>11</v>
      </c>
      <c r="D51" s="64" t="s">
        <v>33</v>
      </c>
      <c r="E51" s="38">
        <v>43887</v>
      </c>
      <c r="F51" s="63">
        <f ca="1">(TODAY()-E51)/365</f>
        <v>6.2082191780821914</v>
      </c>
      <c r="G51" s="62" t="s">
        <v>53</v>
      </c>
      <c r="H51" s="77" t="s">
        <v>129</v>
      </c>
      <c r="I51" s="72" t="s">
        <v>133</v>
      </c>
      <c r="J51" s="62" t="s">
        <v>56</v>
      </c>
      <c r="K51" s="66" t="s">
        <v>17</v>
      </c>
      <c r="L51" s="4"/>
      <c r="M51" s="4"/>
      <c r="N51" s="4"/>
      <c r="P51" s="4"/>
    </row>
    <row r="52" spans="2:36" s="4" customFormat="1" ht="30" customHeight="1">
      <c r="B52" s="49" t="s">
        <v>134</v>
      </c>
      <c r="C52" s="62" t="s">
        <v>11</v>
      </c>
      <c r="D52" s="64" t="s">
        <v>33</v>
      </c>
      <c r="E52" s="36">
        <v>44075</v>
      </c>
      <c r="F52" s="63">
        <f ca="1">(TODAY()-E52)/365</f>
        <v>5.6931506849315072</v>
      </c>
      <c r="G52" s="62" t="s">
        <v>53</v>
      </c>
      <c r="H52" s="77" t="s">
        <v>129</v>
      </c>
      <c r="I52" s="72" t="s">
        <v>135</v>
      </c>
      <c r="J52" s="62" t="s">
        <v>68</v>
      </c>
      <c r="K52" s="66" t="s">
        <v>17</v>
      </c>
      <c r="O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2:36" ht="30" customHeight="1">
      <c r="B53" s="49" t="s">
        <v>136</v>
      </c>
      <c r="C53" s="62" t="s">
        <v>11</v>
      </c>
      <c r="D53" s="62" t="s">
        <v>12</v>
      </c>
      <c r="E53" s="36">
        <v>31313</v>
      </c>
      <c r="F53" s="63">
        <f ca="1">(TODAY()-E53)/365</f>
        <v>40.657534246575345</v>
      </c>
      <c r="G53" s="64" t="s">
        <v>64</v>
      </c>
      <c r="H53" s="77" t="s">
        <v>129</v>
      </c>
      <c r="I53" s="65" t="s">
        <v>137</v>
      </c>
      <c r="J53" s="62" t="s">
        <v>56</v>
      </c>
      <c r="K53" s="66" t="s">
        <v>39</v>
      </c>
      <c r="L53" s="4"/>
      <c r="M53" s="4"/>
      <c r="N53" s="4"/>
      <c r="P53" s="4"/>
    </row>
    <row r="54" spans="2:36" ht="30.75" customHeight="1">
      <c r="B54" s="105"/>
      <c r="C54" s="103"/>
      <c r="D54" s="103"/>
      <c r="E54" s="103"/>
      <c r="F54" s="103"/>
      <c r="G54" s="103"/>
      <c r="H54" s="103"/>
      <c r="I54" s="103"/>
      <c r="J54" s="103"/>
      <c r="K54" s="104"/>
    </row>
    <row r="55" spans="2:36" s="7" customFormat="1" ht="30" customHeight="1">
      <c r="B55" s="84" t="s">
        <v>138</v>
      </c>
      <c r="C55" s="73" t="s">
        <v>11</v>
      </c>
      <c r="D55" s="80" t="s">
        <v>33</v>
      </c>
      <c r="E55" s="81">
        <v>45936</v>
      </c>
      <c r="F55" s="82">
        <f ca="1">(TODAY()-E16)/365</f>
        <v>14.219178082191782</v>
      </c>
      <c r="G55" s="87" t="s">
        <v>115</v>
      </c>
      <c r="H55" s="87" t="s">
        <v>139</v>
      </c>
      <c r="I55" s="85" t="s">
        <v>471</v>
      </c>
      <c r="J55" s="80" t="s">
        <v>16</v>
      </c>
      <c r="K55" s="66" t="s">
        <v>22</v>
      </c>
      <c r="L55" s="4"/>
      <c r="M55" s="4"/>
      <c r="N55" s="4"/>
      <c r="P55" s="4"/>
    </row>
    <row r="56" spans="2:36" s="3" customFormat="1" ht="30.75" customHeight="1">
      <c r="B56" s="105"/>
      <c r="C56" s="103"/>
      <c r="D56" s="103"/>
      <c r="E56" s="103"/>
      <c r="F56" s="103"/>
      <c r="G56" s="103"/>
      <c r="H56" s="103"/>
      <c r="I56" s="103"/>
      <c r="J56" s="103"/>
      <c r="K56" s="104"/>
    </row>
    <row r="57" spans="2:36" s="22" customFormat="1" ht="29.25" customHeight="1">
      <c r="B57" s="50" t="s">
        <v>140</v>
      </c>
      <c r="C57" s="62" t="s">
        <v>11</v>
      </c>
      <c r="D57" s="62" t="s">
        <v>141</v>
      </c>
      <c r="E57" s="36">
        <v>43497</v>
      </c>
      <c r="F57" s="63">
        <f ca="1">(TODAY()-E57)/365</f>
        <v>7.2767123287671236</v>
      </c>
      <c r="G57" s="62" t="s">
        <v>53</v>
      </c>
      <c r="H57" s="62" t="s">
        <v>142</v>
      </c>
      <c r="I57" s="72" t="s">
        <v>143</v>
      </c>
      <c r="J57" s="62" t="s">
        <v>56</v>
      </c>
      <c r="K57" s="66" t="s">
        <v>17</v>
      </c>
      <c r="L57" s="16"/>
      <c r="M57" s="16"/>
      <c r="N57" s="16"/>
      <c r="P57" s="16"/>
    </row>
    <row r="58" spans="2:36" s="4" customFormat="1" ht="30" customHeight="1">
      <c r="B58" s="54" t="s">
        <v>144</v>
      </c>
      <c r="C58" s="73" t="s">
        <v>11</v>
      </c>
      <c r="D58" s="73" t="s">
        <v>76</v>
      </c>
      <c r="E58" s="42">
        <v>40962</v>
      </c>
      <c r="F58" s="78">
        <f ca="1">(TODAY()-E58)/365</f>
        <v>14.221917808219178</v>
      </c>
      <c r="G58" s="73" t="s">
        <v>53</v>
      </c>
      <c r="H58" s="62" t="s">
        <v>142</v>
      </c>
      <c r="I58" s="75" t="s">
        <v>145</v>
      </c>
      <c r="J58" s="73" t="s">
        <v>56</v>
      </c>
      <c r="K58" s="66" t="s">
        <v>17</v>
      </c>
      <c r="O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</row>
    <row r="59" spans="2:36" s="16" customFormat="1" ht="30" customHeight="1">
      <c r="B59" s="49" t="s">
        <v>146</v>
      </c>
      <c r="C59" s="62" t="s">
        <v>11</v>
      </c>
      <c r="D59" s="62" t="s">
        <v>147</v>
      </c>
      <c r="E59" s="36">
        <v>35478</v>
      </c>
      <c r="F59" s="63">
        <f ca="1">(TODAY()-E59)/365</f>
        <v>29.246575342465754</v>
      </c>
      <c r="G59" s="62" t="s">
        <v>53</v>
      </c>
      <c r="H59" s="62" t="s">
        <v>142</v>
      </c>
      <c r="I59" s="72" t="s">
        <v>148</v>
      </c>
      <c r="J59" s="62" t="s">
        <v>56</v>
      </c>
      <c r="K59" s="66" t="s">
        <v>17</v>
      </c>
      <c r="L59" s="4"/>
      <c r="M59" s="4"/>
      <c r="N59" s="4"/>
      <c r="P59" s="4"/>
    </row>
    <row r="60" spans="2:36" s="15" customFormat="1" ht="30" customHeight="1">
      <c r="B60" s="49" t="s">
        <v>149</v>
      </c>
      <c r="C60" s="62" t="s">
        <v>11</v>
      </c>
      <c r="D60" s="62" t="s">
        <v>141</v>
      </c>
      <c r="E60" s="36">
        <v>43497</v>
      </c>
      <c r="F60" s="63">
        <f ca="1">(TODAY()-E60)/365</f>
        <v>7.2767123287671236</v>
      </c>
      <c r="G60" s="62" t="s">
        <v>61</v>
      </c>
      <c r="H60" s="62" t="s">
        <v>142</v>
      </c>
      <c r="I60" s="72" t="s">
        <v>150</v>
      </c>
      <c r="J60" s="62" t="s">
        <v>56</v>
      </c>
      <c r="K60" s="66" t="s">
        <v>39</v>
      </c>
      <c r="L60" s="4"/>
      <c r="M60" s="4"/>
      <c r="N60" s="4"/>
      <c r="P60" s="4"/>
    </row>
    <row r="61" spans="2:36" s="5" customFormat="1" ht="30" customHeight="1">
      <c r="B61" s="50" t="s">
        <v>151</v>
      </c>
      <c r="C61" s="62" t="s">
        <v>11</v>
      </c>
      <c r="D61" s="62" t="s">
        <v>33</v>
      </c>
      <c r="E61" s="36">
        <v>45538</v>
      </c>
      <c r="F61" s="63">
        <f ca="1">(TODAY()-E61)/365</f>
        <v>1.6849315068493151</v>
      </c>
      <c r="G61" s="62" t="s">
        <v>61</v>
      </c>
      <c r="H61" s="62" t="s">
        <v>142</v>
      </c>
      <c r="I61" s="72" t="s">
        <v>152</v>
      </c>
      <c r="J61" s="62" t="s">
        <v>68</v>
      </c>
      <c r="K61" s="66" t="s">
        <v>39</v>
      </c>
    </row>
    <row r="62" spans="2:36" s="7" customFormat="1" ht="30.75" customHeight="1">
      <c r="B62" s="105"/>
      <c r="C62" s="103"/>
      <c r="D62" s="103"/>
      <c r="E62" s="103"/>
      <c r="F62" s="103"/>
      <c r="G62" s="103"/>
      <c r="H62" s="103"/>
      <c r="I62" s="103"/>
      <c r="J62" s="103"/>
      <c r="K62" s="104"/>
    </row>
    <row r="63" spans="2:36" s="3" customFormat="1" ht="30" customHeight="1">
      <c r="B63" s="50" t="s">
        <v>153</v>
      </c>
      <c r="C63" s="62" t="s">
        <v>11</v>
      </c>
      <c r="D63" s="64" t="s">
        <v>154</v>
      </c>
      <c r="E63" s="36">
        <v>43654</v>
      </c>
      <c r="F63" s="63">
        <f ca="1">(TODAY()-E63)/365</f>
        <v>6.8465753424657532</v>
      </c>
      <c r="G63" s="62" t="s">
        <v>53</v>
      </c>
      <c r="H63" s="62" t="s">
        <v>155</v>
      </c>
      <c r="I63" s="72" t="s">
        <v>156</v>
      </c>
      <c r="J63" s="62" t="s">
        <v>56</v>
      </c>
      <c r="K63" s="66" t="s">
        <v>22</v>
      </c>
      <c r="L63" s="4"/>
      <c r="M63" s="4"/>
      <c r="N63" s="4"/>
      <c r="P63" s="4"/>
    </row>
    <row r="64" spans="2:36" ht="29.25" customHeight="1">
      <c r="B64" s="49" t="s">
        <v>157</v>
      </c>
      <c r="C64" s="62" t="s">
        <v>11</v>
      </c>
      <c r="D64" s="62" t="s">
        <v>158</v>
      </c>
      <c r="E64" s="36">
        <v>35430</v>
      </c>
      <c r="F64" s="63">
        <f ca="1">(TODAY()-E64)/365</f>
        <v>29.378082191780823</v>
      </c>
      <c r="G64" s="62" t="s">
        <v>53</v>
      </c>
      <c r="H64" s="62" t="s">
        <v>155</v>
      </c>
      <c r="I64" s="72" t="s">
        <v>159</v>
      </c>
      <c r="J64" s="62" t="s">
        <v>56</v>
      </c>
      <c r="K64" s="66" t="s">
        <v>17</v>
      </c>
      <c r="L64" s="4"/>
      <c r="M64" s="4"/>
      <c r="N64" s="4"/>
      <c r="P64" s="4"/>
    </row>
    <row r="65" spans="2:43" s="5" customFormat="1" ht="29.25" customHeight="1">
      <c r="B65" s="50" t="s">
        <v>160</v>
      </c>
      <c r="C65" s="62" t="s">
        <v>11</v>
      </c>
      <c r="D65" s="62" t="s">
        <v>161</v>
      </c>
      <c r="E65" s="36">
        <v>43353</v>
      </c>
      <c r="F65" s="63">
        <f ca="1">(TODAY()-E65)/365</f>
        <v>7.6712328767123283</v>
      </c>
      <c r="G65" s="62" t="s">
        <v>53</v>
      </c>
      <c r="H65" s="62" t="s">
        <v>155</v>
      </c>
      <c r="I65" s="72" t="s">
        <v>162</v>
      </c>
      <c r="J65" s="62" t="s">
        <v>56</v>
      </c>
      <c r="K65" s="66" t="s">
        <v>17</v>
      </c>
      <c r="L65" s="4"/>
      <c r="M65" s="4"/>
      <c r="N65" s="4"/>
      <c r="P65" s="4"/>
    </row>
    <row r="66" spans="2:43" s="7" customFormat="1" ht="30.75" customHeight="1">
      <c r="B66" s="105"/>
      <c r="C66" s="103"/>
      <c r="D66" s="103"/>
      <c r="E66" s="103"/>
      <c r="F66" s="103"/>
      <c r="G66" s="103"/>
      <c r="H66" s="103"/>
      <c r="I66" s="103"/>
      <c r="J66" s="103"/>
      <c r="K66" s="104"/>
    </row>
    <row r="67" spans="2:43" ht="30" customHeight="1">
      <c r="B67" s="49" t="s">
        <v>163</v>
      </c>
      <c r="C67" s="62" t="s">
        <v>11</v>
      </c>
      <c r="D67" s="62" t="s">
        <v>12</v>
      </c>
      <c r="E67" s="40">
        <v>45992</v>
      </c>
      <c r="F67" s="63">
        <f ca="1">(TODAY()-E67)/365</f>
        <v>0.44109589041095892</v>
      </c>
      <c r="G67" s="62" t="s">
        <v>53</v>
      </c>
      <c r="H67" s="62" t="s">
        <v>164</v>
      </c>
      <c r="I67" s="72" t="s">
        <v>450</v>
      </c>
      <c r="J67" s="62" t="s">
        <v>56</v>
      </c>
      <c r="K67" s="66" t="s">
        <v>17</v>
      </c>
      <c r="L67" s="4"/>
      <c r="M67" s="4"/>
      <c r="N67" s="4"/>
      <c r="O67" s="9"/>
      <c r="P67" s="4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</row>
    <row r="68" spans="2:43" ht="30" customHeight="1">
      <c r="B68" s="84" t="s">
        <v>165</v>
      </c>
      <c r="C68" s="73" t="s">
        <v>11</v>
      </c>
      <c r="D68" s="80" t="s">
        <v>166</v>
      </c>
      <c r="E68" s="43">
        <v>43710</v>
      </c>
      <c r="F68" s="78">
        <f ca="1">(TODAY()-E68)/365</f>
        <v>6.6931506849315072</v>
      </c>
      <c r="G68" s="80" t="s">
        <v>53</v>
      </c>
      <c r="H68" s="62" t="s">
        <v>164</v>
      </c>
      <c r="I68" s="75" t="s">
        <v>167</v>
      </c>
      <c r="J68" s="80" t="s">
        <v>56</v>
      </c>
      <c r="K68" s="66" t="s">
        <v>17</v>
      </c>
      <c r="L68" s="4"/>
      <c r="M68" s="4"/>
      <c r="N68" s="4"/>
      <c r="O68" s="9"/>
      <c r="P68" s="4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</row>
    <row r="69" spans="2:43" s="4" customFormat="1" ht="30" customHeight="1">
      <c r="B69" s="49" t="s">
        <v>168</v>
      </c>
      <c r="C69" s="62" t="s">
        <v>11</v>
      </c>
      <c r="D69" s="62" t="s">
        <v>141</v>
      </c>
      <c r="E69" s="36">
        <v>45847</v>
      </c>
      <c r="F69" s="63">
        <f ca="1">(TODAY()-E69)/365</f>
        <v>0.83835616438356164</v>
      </c>
      <c r="G69" s="62" t="s">
        <v>61</v>
      </c>
      <c r="H69" s="62" t="s">
        <v>164</v>
      </c>
      <c r="I69" s="72" t="s">
        <v>451</v>
      </c>
      <c r="J69" s="62" t="s">
        <v>68</v>
      </c>
      <c r="K69" s="66" t="s">
        <v>39</v>
      </c>
    </row>
    <row r="70" spans="2:43" s="15" customFormat="1" ht="30" customHeight="1">
      <c r="B70" s="49" t="s">
        <v>169</v>
      </c>
      <c r="C70" s="62" t="s">
        <v>11</v>
      </c>
      <c r="D70" s="62" t="s">
        <v>46</v>
      </c>
      <c r="E70" s="41">
        <v>45399</v>
      </c>
      <c r="F70" s="63">
        <f ca="1">(TODAY()-E70)/365</f>
        <v>2.0657534246575344</v>
      </c>
      <c r="G70" s="76" t="s">
        <v>67</v>
      </c>
      <c r="H70" s="62" t="s">
        <v>164</v>
      </c>
      <c r="I70" s="79" t="s">
        <v>170</v>
      </c>
      <c r="J70" s="62" t="s">
        <v>68</v>
      </c>
      <c r="K70" s="66" t="s">
        <v>39</v>
      </c>
    </row>
    <row r="71" spans="2:43" s="4" customFormat="1" ht="30.75" customHeight="1">
      <c r="B71" s="105"/>
      <c r="C71" s="103"/>
      <c r="D71" s="103"/>
      <c r="E71" s="103"/>
      <c r="F71" s="103"/>
      <c r="G71" s="103"/>
      <c r="H71" s="103"/>
      <c r="I71" s="103"/>
      <c r="J71" s="103"/>
      <c r="K71" s="104"/>
    </row>
    <row r="72" spans="2:43" ht="30" customHeight="1">
      <c r="B72" s="56" t="s">
        <v>171</v>
      </c>
      <c r="C72" s="73" t="s">
        <v>11</v>
      </c>
      <c r="D72" s="73" t="s">
        <v>12</v>
      </c>
      <c r="E72" s="37">
        <v>46036</v>
      </c>
      <c r="F72" s="74">
        <f ca="1">(TODAY()-E16)/365</f>
        <v>14.219178082191782</v>
      </c>
      <c r="G72" s="88" t="s">
        <v>172</v>
      </c>
      <c r="H72" s="88" t="s">
        <v>173</v>
      </c>
      <c r="I72" s="89" t="s">
        <v>472</v>
      </c>
      <c r="J72" s="80" t="s">
        <v>16</v>
      </c>
      <c r="K72" s="66" t="s">
        <v>22</v>
      </c>
      <c r="L72" s="4"/>
      <c r="M72" s="4"/>
      <c r="N72" s="4"/>
      <c r="P72" s="4"/>
    </row>
    <row r="73" spans="2:43" s="2" customFormat="1" ht="30.75" customHeight="1">
      <c r="B73" s="105"/>
      <c r="C73" s="103"/>
      <c r="D73" s="103"/>
      <c r="E73" s="103"/>
      <c r="F73" s="103"/>
      <c r="G73" s="103"/>
      <c r="H73" s="103"/>
      <c r="I73" s="103"/>
      <c r="J73" s="103"/>
      <c r="K73" s="104"/>
    </row>
    <row r="74" spans="2:43" s="7" customFormat="1" ht="30" customHeight="1">
      <c r="B74" s="56" t="s">
        <v>174</v>
      </c>
      <c r="C74" s="73" t="s">
        <v>11</v>
      </c>
      <c r="D74" s="73" t="s">
        <v>85</v>
      </c>
      <c r="E74" s="37">
        <v>43346</v>
      </c>
      <c r="F74" s="74">
        <f ca="1">(TODAY()-E16)/365</f>
        <v>14.219178082191782</v>
      </c>
      <c r="G74" s="73" t="s">
        <v>53</v>
      </c>
      <c r="H74" s="73" t="s">
        <v>175</v>
      </c>
      <c r="I74" s="75" t="s">
        <v>176</v>
      </c>
      <c r="J74" s="73" t="s">
        <v>56</v>
      </c>
      <c r="K74" s="66" t="s">
        <v>22</v>
      </c>
      <c r="L74" s="4"/>
      <c r="M74" s="4"/>
      <c r="N74" s="4"/>
      <c r="P74" s="4"/>
    </row>
    <row r="75" spans="2:43" s="21" customFormat="1" ht="30" customHeight="1">
      <c r="B75" s="50" t="s">
        <v>177</v>
      </c>
      <c r="C75" s="62" t="s">
        <v>11</v>
      </c>
      <c r="D75" s="62" t="s">
        <v>12</v>
      </c>
      <c r="E75" s="36">
        <v>43420</v>
      </c>
      <c r="F75" s="63">
        <f ca="1">(TODAY()-E75)/365</f>
        <v>7.4876712328767123</v>
      </c>
      <c r="G75" s="62" t="s">
        <v>53</v>
      </c>
      <c r="H75" s="73" t="s">
        <v>175</v>
      </c>
      <c r="I75" s="72" t="s">
        <v>178</v>
      </c>
      <c r="J75" s="62" t="s">
        <v>56</v>
      </c>
      <c r="K75" s="66" t="s">
        <v>22</v>
      </c>
      <c r="L75" s="4"/>
      <c r="M75" s="4"/>
      <c r="N75" s="4"/>
      <c r="P75" s="4"/>
    </row>
    <row r="76" spans="2:43" ht="30" customHeight="1">
      <c r="B76" s="50" t="s">
        <v>179</v>
      </c>
      <c r="C76" s="62" t="s">
        <v>11</v>
      </c>
      <c r="D76" s="62" t="s">
        <v>76</v>
      </c>
      <c r="E76" s="36">
        <v>43346</v>
      </c>
      <c r="F76" s="63">
        <f ca="1">(TODAY()-E76)/365</f>
        <v>7.6904109589041099</v>
      </c>
      <c r="G76" s="62" t="s">
        <v>53</v>
      </c>
      <c r="H76" s="73" t="s">
        <v>175</v>
      </c>
      <c r="I76" s="72" t="s">
        <v>180</v>
      </c>
      <c r="J76" s="62" t="s">
        <v>56</v>
      </c>
      <c r="K76" s="66" t="s">
        <v>17</v>
      </c>
      <c r="L76" s="4"/>
      <c r="M76" s="4"/>
      <c r="N76" s="4"/>
      <c r="O76" s="9"/>
      <c r="P76" s="4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</row>
    <row r="77" spans="2:43" ht="30" customHeight="1">
      <c r="B77" s="49" t="s">
        <v>181</v>
      </c>
      <c r="C77" s="62" t="s">
        <v>11</v>
      </c>
      <c r="D77" s="62" t="s">
        <v>182</v>
      </c>
      <c r="E77" s="36">
        <v>43353</v>
      </c>
      <c r="F77" s="63">
        <f ca="1">(TODAY()-E77)/365</f>
        <v>7.6712328767123283</v>
      </c>
      <c r="G77" s="62" t="s">
        <v>53</v>
      </c>
      <c r="H77" s="73" t="s">
        <v>175</v>
      </c>
      <c r="I77" s="72" t="s">
        <v>183</v>
      </c>
      <c r="J77" s="62" t="s">
        <v>56</v>
      </c>
      <c r="K77" s="66" t="s">
        <v>17</v>
      </c>
      <c r="L77" s="4"/>
      <c r="M77" s="4"/>
      <c r="N77" s="4"/>
      <c r="P77" s="4"/>
    </row>
    <row r="78" spans="2:43" ht="30.75" customHeight="1">
      <c r="B78" s="105"/>
      <c r="C78" s="103"/>
      <c r="D78" s="103"/>
      <c r="E78" s="103"/>
      <c r="F78" s="103"/>
      <c r="G78" s="103"/>
      <c r="H78" s="103"/>
      <c r="I78" s="103"/>
      <c r="J78" s="103"/>
      <c r="K78" s="104"/>
    </row>
    <row r="79" spans="2:43" ht="30" customHeight="1">
      <c r="B79" s="49" t="s">
        <v>184</v>
      </c>
      <c r="C79" s="62" t="s">
        <v>11</v>
      </c>
      <c r="D79" s="62" t="s">
        <v>85</v>
      </c>
      <c r="E79" s="41">
        <v>43346</v>
      </c>
      <c r="F79" s="63">
        <f ca="1">(TODAY()-E79)/365</f>
        <v>7.6904109589041099</v>
      </c>
      <c r="G79" s="62" t="s">
        <v>53</v>
      </c>
      <c r="H79" s="62" t="s">
        <v>185</v>
      </c>
      <c r="I79" s="72" t="s">
        <v>186</v>
      </c>
      <c r="J79" s="62" t="s">
        <v>56</v>
      </c>
      <c r="K79" s="66" t="s">
        <v>17</v>
      </c>
      <c r="L79" s="4"/>
      <c r="M79" s="4"/>
      <c r="N79" s="4"/>
      <c r="P79" s="4"/>
    </row>
    <row r="80" spans="2:43" s="5" customFormat="1" ht="30" customHeight="1">
      <c r="B80" s="90" t="s">
        <v>187</v>
      </c>
      <c r="C80" s="73" t="s">
        <v>11</v>
      </c>
      <c r="D80" s="73" t="s">
        <v>188</v>
      </c>
      <c r="E80" s="37">
        <v>43788</v>
      </c>
      <c r="F80" s="78">
        <f ca="1">(TODAY()-E80)/365</f>
        <v>6.4794520547945202</v>
      </c>
      <c r="G80" s="73" t="s">
        <v>53</v>
      </c>
      <c r="H80" s="62" t="s">
        <v>185</v>
      </c>
      <c r="I80" s="75" t="s">
        <v>189</v>
      </c>
      <c r="J80" s="73" t="s">
        <v>56</v>
      </c>
      <c r="K80" s="66" t="s">
        <v>17</v>
      </c>
      <c r="L80" s="4"/>
      <c r="M80" s="4"/>
      <c r="N80" s="4"/>
      <c r="P80" s="4"/>
    </row>
    <row r="81" spans="2:43" s="4" customFormat="1" ht="30" customHeight="1">
      <c r="B81" s="50" t="s">
        <v>190</v>
      </c>
      <c r="C81" s="62" t="s">
        <v>11</v>
      </c>
      <c r="D81" s="62" t="s">
        <v>191</v>
      </c>
      <c r="E81" s="36">
        <v>43346</v>
      </c>
      <c r="F81" s="63">
        <f ca="1">(TODAY()-E81)/365</f>
        <v>7.6904109589041099</v>
      </c>
      <c r="G81" s="62" t="s">
        <v>53</v>
      </c>
      <c r="H81" s="62" t="s">
        <v>185</v>
      </c>
      <c r="I81" s="72" t="s">
        <v>192</v>
      </c>
      <c r="J81" s="62" t="s">
        <v>56</v>
      </c>
      <c r="K81" s="66" t="s">
        <v>17</v>
      </c>
    </row>
    <row r="82" spans="2:43" s="15" customFormat="1" ht="30" customHeight="1">
      <c r="B82" s="50" t="s">
        <v>193</v>
      </c>
      <c r="C82" s="62" t="s">
        <v>11</v>
      </c>
      <c r="D82" s="62" t="s">
        <v>194</v>
      </c>
      <c r="E82" s="36">
        <v>45789</v>
      </c>
      <c r="F82" s="63">
        <f ca="1">(TODAY()-E82)/365</f>
        <v>0.99726027397260275</v>
      </c>
      <c r="G82" s="62" t="s">
        <v>53</v>
      </c>
      <c r="H82" s="62" t="s">
        <v>185</v>
      </c>
      <c r="I82" s="72" t="s">
        <v>195</v>
      </c>
      <c r="J82" s="62" t="s">
        <v>68</v>
      </c>
      <c r="K82" s="66" t="s">
        <v>17</v>
      </c>
      <c r="L82" s="4"/>
      <c r="M82" s="4"/>
      <c r="N82" s="4"/>
      <c r="P82" s="4"/>
    </row>
    <row r="83" spans="2:43" s="3" customFormat="1" ht="30.75" customHeight="1">
      <c r="B83" s="105"/>
      <c r="C83" s="103"/>
      <c r="D83" s="103"/>
      <c r="E83" s="103"/>
      <c r="F83" s="103"/>
      <c r="G83" s="103"/>
      <c r="H83" s="103"/>
      <c r="I83" s="103"/>
      <c r="J83" s="103"/>
      <c r="K83" s="104"/>
    </row>
    <row r="84" spans="2:43" s="5" customFormat="1" ht="30" customHeight="1">
      <c r="B84" s="54" t="s">
        <v>196</v>
      </c>
      <c r="C84" s="73" t="s">
        <v>11</v>
      </c>
      <c r="D84" s="73" t="s">
        <v>76</v>
      </c>
      <c r="E84" s="37">
        <v>43678</v>
      </c>
      <c r="F84" s="74">
        <f ca="1">(TODAY()-E16)/365</f>
        <v>14.219178082191782</v>
      </c>
      <c r="G84" s="73" t="s">
        <v>53</v>
      </c>
      <c r="H84" s="73" t="s">
        <v>197</v>
      </c>
      <c r="I84" s="75" t="s">
        <v>198</v>
      </c>
      <c r="J84" s="73" t="s">
        <v>56</v>
      </c>
      <c r="K84" s="66" t="s">
        <v>22</v>
      </c>
      <c r="L84" s="4"/>
      <c r="M84" s="4"/>
      <c r="N84" s="4"/>
      <c r="P84" s="4"/>
    </row>
    <row r="85" spans="2:43" s="5" customFormat="1" ht="30" customHeight="1">
      <c r="B85" s="50" t="s">
        <v>199</v>
      </c>
      <c r="C85" s="62" t="s">
        <v>11</v>
      </c>
      <c r="D85" s="62" t="s">
        <v>12</v>
      </c>
      <c r="E85" s="36">
        <v>43510</v>
      </c>
      <c r="F85" s="63">
        <f ca="1">(TODAY()-E85)/365</f>
        <v>7.2410958904109588</v>
      </c>
      <c r="G85" s="62" t="s">
        <v>53</v>
      </c>
      <c r="H85" s="73" t="s">
        <v>197</v>
      </c>
      <c r="I85" s="72" t="s">
        <v>200</v>
      </c>
      <c r="J85" s="62" t="s">
        <v>56</v>
      </c>
      <c r="K85" s="66" t="s">
        <v>22</v>
      </c>
      <c r="L85" s="4"/>
      <c r="M85" s="4"/>
      <c r="N85" s="4"/>
      <c r="P85" s="4"/>
    </row>
    <row r="86" spans="2:43" ht="30" customHeight="1">
      <c r="B86" s="49" t="s">
        <v>201</v>
      </c>
      <c r="C86" s="62" t="s">
        <v>11</v>
      </c>
      <c r="D86" s="62" t="s">
        <v>52</v>
      </c>
      <c r="E86" s="36">
        <v>35461</v>
      </c>
      <c r="F86" s="63">
        <f ca="1">(TODAY()-E86)/365</f>
        <v>29.293150684931508</v>
      </c>
      <c r="G86" s="62" t="s">
        <v>53</v>
      </c>
      <c r="H86" s="73" t="s">
        <v>197</v>
      </c>
      <c r="I86" s="72" t="s">
        <v>202</v>
      </c>
      <c r="J86" s="62" t="s">
        <v>56</v>
      </c>
      <c r="K86" s="66" t="s">
        <v>17</v>
      </c>
      <c r="L86" s="4"/>
      <c r="M86" s="4"/>
      <c r="N86" s="4"/>
      <c r="O86" s="9"/>
      <c r="P86" s="4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</row>
    <row r="87" spans="2:43" s="4" customFormat="1" ht="30" customHeight="1">
      <c r="B87" s="52" t="s">
        <v>203</v>
      </c>
      <c r="C87" s="62" t="s">
        <v>11</v>
      </c>
      <c r="D87" s="71" t="s">
        <v>204</v>
      </c>
      <c r="E87" s="40">
        <v>45966</v>
      </c>
      <c r="F87" s="63">
        <f ca="1">(TODAY()-E87)/365</f>
        <v>0.51232876712328768</v>
      </c>
      <c r="G87" s="71" t="s">
        <v>53</v>
      </c>
      <c r="H87" s="73" t="s">
        <v>197</v>
      </c>
      <c r="I87" s="72" t="s">
        <v>459</v>
      </c>
      <c r="J87" s="71" t="s">
        <v>56</v>
      </c>
      <c r="K87" s="66" t="s">
        <v>17</v>
      </c>
    </row>
    <row r="88" spans="2:43" s="5" customFormat="1" ht="30.75" customHeight="1">
      <c r="B88" s="105"/>
      <c r="C88" s="103"/>
      <c r="D88" s="103"/>
      <c r="E88" s="103"/>
      <c r="F88" s="103"/>
      <c r="G88" s="103"/>
      <c r="H88" s="103"/>
      <c r="I88" s="103"/>
      <c r="J88" s="103"/>
      <c r="K88" s="104"/>
    </row>
    <row r="89" spans="2:43" ht="30" customHeight="1">
      <c r="B89" s="49" t="s">
        <v>205</v>
      </c>
      <c r="C89" s="62" t="s">
        <v>11</v>
      </c>
      <c r="D89" s="64" t="s">
        <v>82</v>
      </c>
      <c r="E89" s="36">
        <v>43346</v>
      </c>
      <c r="F89" s="63">
        <f ca="1">(TODAY()-E89)/365</f>
        <v>7.6904109589041099</v>
      </c>
      <c r="G89" s="62" t="s">
        <v>53</v>
      </c>
      <c r="H89" s="62" t="s">
        <v>206</v>
      </c>
      <c r="I89" s="72" t="s">
        <v>207</v>
      </c>
      <c r="J89" s="62" t="s">
        <v>56</v>
      </c>
      <c r="K89" s="66" t="s">
        <v>22</v>
      </c>
      <c r="L89" s="4"/>
      <c r="M89" s="4"/>
      <c r="N89" s="4"/>
      <c r="P89" s="4"/>
    </row>
    <row r="90" spans="2:43" ht="30" customHeight="1">
      <c r="B90" s="49" t="s">
        <v>208</v>
      </c>
      <c r="C90" s="62" t="s">
        <v>11</v>
      </c>
      <c r="D90" s="64" t="s">
        <v>73</v>
      </c>
      <c r="E90" s="41">
        <v>43336</v>
      </c>
      <c r="F90" s="63">
        <f ca="1">(TODAY()-E90)/365</f>
        <v>7.7178082191780826</v>
      </c>
      <c r="G90" s="62" t="s">
        <v>53</v>
      </c>
      <c r="H90" s="62" t="s">
        <v>206</v>
      </c>
      <c r="I90" s="72" t="s">
        <v>209</v>
      </c>
      <c r="J90" s="62" t="s">
        <v>56</v>
      </c>
      <c r="K90" s="66" t="s">
        <v>17</v>
      </c>
      <c r="L90" s="4"/>
      <c r="M90" s="4"/>
      <c r="N90" s="4"/>
      <c r="P90" s="4"/>
    </row>
    <row r="91" spans="2:43" ht="30" customHeight="1">
      <c r="B91" s="50" t="s">
        <v>210</v>
      </c>
      <c r="C91" s="62" t="s">
        <v>11</v>
      </c>
      <c r="D91" s="64" t="s">
        <v>211</v>
      </c>
      <c r="E91" s="36">
        <v>43326</v>
      </c>
      <c r="F91" s="63">
        <f ca="1">(TODAY()-E91)/365</f>
        <v>7.7452054794520544</v>
      </c>
      <c r="G91" s="62" t="s">
        <v>53</v>
      </c>
      <c r="H91" s="62" t="s">
        <v>206</v>
      </c>
      <c r="I91" s="72" t="s">
        <v>212</v>
      </c>
      <c r="J91" s="62" t="s">
        <v>56</v>
      </c>
      <c r="K91" s="66" t="s">
        <v>17</v>
      </c>
      <c r="L91" s="4"/>
      <c r="M91" s="4"/>
      <c r="N91" s="4"/>
      <c r="P91" s="4"/>
    </row>
    <row r="92" spans="2:43" s="3" customFormat="1" ht="30" customHeight="1">
      <c r="B92" s="54" t="s">
        <v>213</v>
      </c>
      <c r="C92" s="73" t="s">
        <v>11</v>
      </c>
      <c r="D92" s="77" t="s">
        <v>214</v>
      </c>
      <c r="E92" s="91">
        <v>43322</v>
      </c>
      <c r="F92" s="74">
        <f ca="1">(TODAY()-E19)/365</f>
        <v>16.205479452054796</v>
      </c>
      <c r="G92" s="73" t="s">
        <v>53</v>
      </c>
      <c r="H92" s="62" t="s">
        <v>206</v>
      </c>
      <c r="I92" s="75" t="s">
        <v>215</v>
      </c>
      <c r="J92" s="73" t="s">
        <v>56</v>
      </c>
      <c r="K92" s="66" t="s">
        <v>17</v>
      </c>
      <c r="L92" s="4"/>
      <c r="M92" s="4"/>
      <c r="N92" s="4"/>
      <c r="P92" s="4"/>
    </row>
    <row r="93" spans="2:43" s="6" customFormat="1" ht="30" customHeight="1">
      <c r="B93" s="53" t="s">
        <v>216</v>
      </c>
      <c r="C93" s="62" t="s">
        <v>11</v>
      </c>
      <c r="D93" s="64" t="s">
        <v>217</v>
      </c>
      <c r="E93" s="36">
        <v>45966</v>
      </c>
      <c r="F93" s="63">
        <f ca="1">(TODAY()-E93)/365</f>
        <v>0.51232876712328768</v>
      </c>
      <c r="G93" s="62" t="s">
        <v>53</v>
      </c>
      <c r="H93" s="62" t="s">
        <v>206</v>
      </c>
      <c r="I93" s="72" t="s">
        <v>452</v>
      </c>
      <c r="J93" s="62" t="s">
        <v>56</v>
      </c>
      <c r="K93" s="66" t="s">
        <v>17</v>
      </c>
      <c r="L93" s="4"/>
      <c r="M93" s="4"/>
      <c r="N93" s="4"/>
      <c r="P93" s="4"/>
    </row>
    <row r="94" spans="2:43" s="5" customFormat="1" ht="30" customHeight="1">
      <c r="B94" s="50" t="s">
        <v>218</v>
      </c>
      <c r="C94" s="62" t="s">
        <v>11</v>
      </c>
      <c r="D94" s="62" t="s">
        <v>82</v>
      </c>
      <c r="E94" s="36">
        <v>45692</v>
      </c>
      <c r="F94" s="63">
        <f ca="1">(TODAY()-E94)/365</f>
        <v>1.263013698630137</v>
      </c>
      <c r="G94" s="62" t="s">
        <v>53</v>
      </c>
      <c r="H94" s="62" t="s">
        <v>206</v>
      </c>
      <c r="I94" s="72" t="s">
        <v>219</v>
      </c>
      <c r="J94" s="62" t="s">
        <v>68</v>
      </c>
      <c r="K94" s="66" t="s">
        <v>17</v>
      </c>
    </row>
    <row r="95" spans="2:43" s="4" customFormat="1" ht="30" customHeight="1">
      <c r="B95" s="49" t="s">
        <v>220</v>
      </c>
      <c r="C95" s="62" t="s">
        <v>11</v>
      </c>
      <c r="D95" s="64" t="s">
        <v>214</v>
      </c>
      <c r="E95" s="36">
        <v>46052</v>
      </c>
      <c r="F95" s="63">
        <f ca="1">(TODAY()-E95)/365</f>
        <v>0.27671232876712326</v>
      </c>
      <c r="G95" s="62" t="s">
        <v>53</v>
      </c>
      <c r="H95" s="62" t="s">
        <v>206</v>
      </c>
      <c r="I95" s="72" t="s">
        <v>453</v>
      </c>
      <c r="J95" s="62" t="s">
        <v>68</v>
      </c>
      <c r="K95" s="66" t="s">
        <v>17</v>
      </c>
      <c r="O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2:43" s="3" customFormat="1" ht="30.75" customHeight="1">
      <c r="B96" s="105"/>
      <c r="C96" s="103"/>
      <c r="D96" s="103"/>
      <c r="E96" s="103"/>
      <c r="F96" s="103"/>
      <c r="G96" s="103"/>
      <c r="H96" s="103"/>
      <c r="I96" s="103"/>
      <c r="J96" s="103"/>
      <c r="K96" s="104"/>
    </row>
    <row r="97" spans="2:35" s="5" customFormat="1" ht="30" customHeight="1">
      <c r="B97" s="50" t="s">
        <v>221</v>
      </c>
      <c r="C97" s="62" t="s">
        <v>11</v>
      </c>
      <c r="D97" s="62" t="s">
        <v>88</v>
      </c>
      <c r="E97" s="38">
        <v>40095</v>
      </c>
      <c r="F97" s="63">
        <f ca="1">(TODAY()-E97)/365</f>
        <v>16.597260273972601</v>
      </c>
      <c r="G97" s="62" t="s">
        <v>53</v>
      </c>
      <c r="H97" s="62" t="s">
        <v>222</v>
      </c>
      <c r="I97" s="72" t="s">
        <v>223</v>
      </c>
      <c r="J97" s="62" t="s">
        <v>56</v>
      </c>
      <c r="K97" s="66" t="s">
        <v>22</v>
      </c>
    </row>
    <row r="98" spans="2:35" s="7" customFormat="1" ht="30" customHeight="1">
      <c r="B98" s="49" t="s">
        <v>224</v>
      </c>
      <c r="C98" s="62" t="s">
        <v>11</v>
      </c>
      <c r="D98" s="77" t="s">
        <v>98</v>
      </c>
      <c r="E98" s="37">
        <v>43560</v>
      </c>
      <c r="F98" s="63">
        <f ca="1">(TODAY()-E98)/365</f>
        <v>7.1041095890410961</v>
      </c>
      <c r="G98" s="62" t="s">
        <v>53</v>
      </c>
      <c r="H98" s="62" t="s">
        <v>222</v>
      </c>
      <c r="I98" s="72" t="s">
        <v>225</v>
      </c>
      <c r="J98" s="73" t="s">
        <v>56</v>
      </c>
      <c r="K98" s="66" t="s">
        <v>17</v>
      </c>
      <c r="L98" s="4"/>
      <c r="M98" s="4"/>
      <c r="N98" s="4"/>
      <c r="P98" s="4"/>
    </row>
    <row r="99" spans="2:35" ht="30" customHeight="1">
      <c r="B99" s="49" t="s">
        <v>226</v>
      </c>
      <c r="C99" s="62" t="s">
        <v>11</v>
      </c>
      <c r="D99" s="64" t="s">
        <v>227</v>
      </c>
      <c r="E99" s="36">
        <v>46052</v>
      </c>
      <c r="F99" s="63">
        <f ca="1">(TODAY()-E99)/365</f>
        <v>0.27671232876712326</v>
      </c>
      <c r="G99" s="76" t="s">
        <v>67</v>
      </c>
      <c r="H99" s="62" t="s">
        <v>222</v>
      </c>
      <c r="I99" s="79" t="s">
        <v>454</v>
      </c>
      <c r="J99" s="73" t="s">
        <v>68</v>
      </c>
      <c r="K99" s="66" t="s">
        <v>39</v>
      </c>
      <c r="L99" s="4"/>
      <c r="M99" s="4"/>
      <c r="N99" s="4"/>
      <c r="P99" s="4"/>
    </row>
    <row r="100" spans="2:35" s="7" customFormat="1" ht="30.75" customHeight="1">
      <c r="B100" s="105"/>
      <c r="C100" s="103"/>
      <c r="D100" s="103"/>
      <c r="E100" s="103"/>
      <c r="F100" s="103"/>
      <c r="G100" s="103"/>
      <c r="H100" s="103"/>
      <c r="I100" s="103"/>
      <c r="J100" s="103"/>
      <c r="K100" s="104"/>
    </row>
    <row r="101" spans="2:35" s="4" customFormat="1" ht="30" customHeight="1">
      <c r="B101" s="56" t="s">
        <v>228</v>
      </c>
      <c r="C101" s="73" t="s">
        <v>11</v>
      </c>
      <c r="D101" s="92" t="s">
        <v>88</v>
      </c>
      <c r="E101" s="37">
        <v>41288</v>
      </c>
      <c r="F101" s="74">
        <f ca="1">(TODAY()-E16)/365</f>
        <v>14.219178082191782</v>
      </c>
      <c r="G101" s="73" t="s">
        <v>53</v>
      </c>
      <c r="H101" s="73" t="s">
        <v>229</v>
      </c>
      <c r="I101" s="75" t="s">
        <v>473</v>
      </c>
      <c r="J101" s="73" t="s">
        <v>56</v>
      </c>
      <c r="K101" s="66" t="s">
        <v>22</v>
      </c>
      <c r="O101" s="5"/>
      <c r="Q101" s="5"/>
      <c r="R101" s="5"/>
      <c r="S101" s="5"/>
      <c r="T101" s="5"/>
      <c r="U101" s="5"/>
      <c r="V101" s="5"/>
      <c r="W101" s="5"/>
    </row>
    <row r="102" spans="2:35" ht="30" customHeight="1">
      <c r="B102" s="49" t="s">
        <v>230</v>
      </c>
      <c r="C102" s="62" t="s">
        <v>11</v>
      </c>
      <c r="D102" s="73" t="s">
        <v>231</v>
      </c>
      <c r="E102" s="42">
        <v>41065</v>
      </c>
      <c r="F102" s="63">
        <f ca="1">(TODAY()-E102)/365</f>
        <v>13.93972602739726</v>
      </c>
      <c r="G102" s="62" t="s">
        <v>53</v>
      </c>
      <c r="H102" s="73" t="s">
        <v>229</v>
      </c>
      <c r="I102" s="72" t="s">
        <v>232</v>
      </c>
      <c r="J102" s="73" t="s">
        <v>56</v>
      </c>
      <c r="K102" s="66" t="s">
        <v>17</v>
      </c>
      <c r="L102" s="4"/>
      <c r="M102" s="4"/>
      <c r="N102" s="4"/>
      <c r="P102" s="4"/>
    </row>
    <row r="103" spans="2:35" s="15" customFormat="1" ht="30" customHeight="1">
      <c r="B103" s="49" t="s">
        <v>233</v>
      </c>
      <c r="C103" s="62" t="s">
        <v>11</v>
      </c>
      <c r="D103" s="62" t="s">
        <v>88</v>
      </c>
      <c r="E103" s="36">
        <v>45111</v>
      </c>
      <c r="F103" s="63">
        <f ca="1">(TODAY()-E103)/365</f>
        <v>2.8547945205479452</v>
      </c>
      <c r="G103" s="62" t="s">
        <v>53</v>
      </c>
      <c r="H103" s="73" t="s">
        <v>229</v>
      </c>
      <c r="I103" s="72" t="s">
        <v>234</v>
      </c>
      <c r="J103" s="62" t="s">
        <v>56</v>
      </c>
      <c r="K103" s="66" t="s">
        <v>17</v>
      </c>
      <c r="L103" s="4"/>
      <c r="M103" s="4"/>
      <c r="N103" s="4"/>
      <c r="P103" s="4"/>
    </row>
    <row r="104" spans="2:35" s="7" customFormat="1" ht="30" customHeight="1">
      <c r="B104" s="54" t="s">
        <v>235</v>
      </c>
      <c r="C104" s="73" t="s">
        <v>11</v>
      </c>
      <c r="D104" s="62" t="s">
        <v>191</v>
      </c>
      <c r="E104" s="37">
        <v>33870</v>
      </c>
      <c r="F104" s="63">
        <f ca="1">(TODAY()-E104)/365</f>
        <v>33.652054794520545</v>
      </c>
      <c r="G104" s="62" t="s">
        <v>61</v>
      </c>
      <c r="H104" s="73" t="s">
        <v>229</v>
      </c>
      <c r="I104" s="72" t="s">
        <v>236</v>
      </c>
      <c r="J104" s="73" t="s">
        <v>56</v>
      </c>
      <c r="K104" s="66" t="s">
        <v>39</v>
      </c>
      <c r="L104" s="4"/>
      <c r="M104" s="4"/>
      <c r="N104" s="4"/>
      <c r="P104" s="4"/>
    </row>
    <row r="105" spans="2:35" ht="30.75" customHeight="1">
      <c r="B105" s="106"/>
      <c r="C105" s="103"/>
      <c r="D105" s="103"/>
      <c r="E105" s="103"/>
      <c r="F105" s="103"/>
      <c r="G105" s="103"/>
      <c r="H105" s="103"/>
      <c r="I105" s="103"/>
      <c r="J105" s="103"/>
      <c r="K105" s="104"/>
    </row>
    <row r="106" spans="2:35" s="6" customFormat="1" ht="29.25" customHeight="1">
      <c r="B106" s="54" t="s">
        <v>237</v>
      </c>
      <c r="C106" s="73" t="s">
        <v>11</v>
      </c>
      <c r="D106" s="73" t="s">
        <v>19</v>
      </c>
      <c r="E106" s="37">
        <v>45447</v>
      </c>
      <c r="F106" s="74">
        <f ca="1">(TODAY()-E16)/365</f>
        <v>14.219178082191782</v>
      </c>
      <c r="G106" s="92" t="s">
        <v>172</v>
      </c>
      <c r="H106" s="92" t="s">
        <v>238</v>
      </c>
      <c r="I106" s="89" t="s">
        <v>239</v>
      </c>
      <c r="J106" s="73" t="s">
        <v>16</v>
      </c>
      <c r="K106" s="66" t="s">
        <v>22</v>
      </c>
      <c r="L106" s="4"/>
      <c r="M106" s="4"/>
      <c r="N106" s="4"/>
      <c r="O106" s="2"/>
      <c r="P106" s="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</row>
    <row r="107" spans="2:35" s="6" customFormat="1" ht="29.25" customHeight="1">
      <c r="B107" s="49" t="s">
        <v>240</v>
      </c>
      <c r="C107" s="62" t="s">
        <v>11</v>
      </c>
      <c r="D107" s="64" t="s">
        <v>33</v>
      </c>
      <c r="E107" s="36">
        <v>43322</v>
      </c>
      <c r="F107" s="63">
        <f ca="1">(TODAY()-E107)/365</f>
        <v>7.7561643835616438</v>
      </c>
      <c r="G107" s="62" t="s">
        <v>53</v>
      </c>
      <c r="H107" s="92" t="s">
        <v>238</v>
      </c>
      <c r="I107" s="72" t="s">
        <v>241</v>
      </c>
      <c r="J107" s="62" t="s">
        <v>56</v>
      </c>
      <c r="K107" s="66" t="s">
        <v>22</v>
      </c>
      <c r="L107" s="4"/>
      <c r="M107" s="4"/>
      <c r="N107" s="4"/>
      <c r="P107" s="4"/>
    </row>
    <row r="108" spans="2:35" ht="30" customHeight="1">
      <c r="B108" s="50" t="s">
        <v>242</v>
      </c>
      <c r="C108" s="62" t="s">
        <v>11</v>
      </c>
      <c r="D108" s="64" t="s">
        <v>33</v>
      </c>
      <c r="E108" s="36">
        <v>43906</v>
      </c>
      <c r="F108" s="63">
        <f ca="1">(TODAY()-E108)/365</f>
        <v>6.1561643835616442</v>
      </c>
      <c r="G108" s="62" t="s">
        <v>53</v>
      </c>
      <c r="H108" s="92" t="s">
        <v>238</v>
      </c>
      <c r="I108" s="72" t="s">
        <v>243</v>
      </c>
      <c r="J108" s="62" t="s">
        <v>56</v>
      </c>
      <c r="K108" s="66" t="s">
        <v>22</v>
      </c>
    </row>
    <row r="109" spans="2:35" s="4" customFormat="1" ht="30.75" customHeight="1">
      <c r="B109" s="105"/>
      <c r="C109" s="103"/>
      <c r="D109" s="103"/>
      <c r="E109" s="103"/>
      <c r="F109" s="103"/>
      <c r="G109" s="103"/>
      <c r="H109" s="103"/>
      <c r="I109" s="103"/>
      <c r="J109" s="103"/>
      <c r="K109" s="104"/>
    </row>
    <row r="110" spans="2:35" ht="30" customHeight="1">
      <c r="B110" s="49" t="s">
        <v>244</v>
      </c>
      <c r="C110" s="62" t="s">
        <v>11</v>
      </c>
      <c r="D110" s="62" t="s">
        <v>76</v>
      </c>
      <c r="E110" s="36">
        <v>43467</v>
      </c>
      <c r="F110" s="63">
        <f ca="1">(TODAY()-E110)/365</f>
        <v>7.3589041095890408</v>
      </c>
      <c r="G110" s="62" t="s">
        <v>53</v>
      </c>
      <c r="H110" s="62" t="s">
        <v>245</v>
      </c>
      <c r="I110" s="72" t="s">
        <v>246</v>
      </c>
      <c r="J110" s="62" t="s">
        <v>56</v>
      </c>
      <c r="K110" s="66" t="s">
        <v>22</v>
      </c>
      <c r="L110" s="4"/>
      <c r="M110" s="4"/>
      <c r="N110" s="4"/>
      <c r="P110" s="4"/>
    </row>
    <row r="111" spans="2:35" s="5" customFormat="1" ht="30" customHeight="1">
      <c r="B111" s="51" t="s">
        <v>247</v>
      </c>
      <c r="C111" s="62" t="s">
        <v>11</v>
      </c>
      <c r="D111" s="64" t="s">
        <v>211</v>
      </c>
      <c r="E111" s="36">
        <v>43346</v>
      </c>
      <c r="F111" s="63">
        <f ca="1">(TODAY()-E111)/365</f>
        <v>7.6904109589041099</v>
      </c>
      <c r="G111" s="62" t="s">
        <v>53</v>
      </c>
      <c r="H111" s="62" t="s">
        <v>245</v>
      </c>
      <c r="I111" s="72" t="s">
        <v>248</v>
      </c>
      <c r="J111" s="62" t="s">
        <v>56</v>
      </c>
      <c r="K111" s="66" t="s">
        <v>17</v>
      </c>
      <c r="L111" s="4"/>
      <c r="M111" s="4"/>
      <c r="N111" s="4"/>
      <c r="P111" s="4"/>
    </row>
    <row r="112" spans="2:35" s="5" customFormat="1" ht="29.25" customHeight="1">
      <c r="B112" s="54" t="s">
        <v>249</v>
      </c>
      <c r="C112" s="73" t="s">
        <v>11</v>
      </c>
      <c r="D112" s="73" t="s">
        <v>141</v>
      </c>
      <c r="E112" s="37">
        <v>43326</v>
      </c>
      <c r="F112" s="74">
        <f ca="1">(TODAY()-E18)/365</f>
        <v>7.1041095890410961</v>
      </c>
      <c r="G112" s="73" t="s">
        <v>53</v>
      </c>
      <c r="H112" s="62" t="s">
        <v>245</v>
      </c>
      <c r="I112" s="75" t="s">
        <v>250</v>
      </c>
      <c r="J112" s="73" t="s">
        <v>56</v>
      </c>
      <c r="K112" s="66" t="s">
        <v>17</v>
      </c>
      <c r="L112" s="4"/>
      <c r="M112" s="4"/>
      <c r="N112" s="4"/>
      <c r="P112" s="4"/>
    </row>
    <row r="113" spans="2:43" s="5" customFormat="1" ht="30" customHeight="1">
      <c r="B113" s="49" t="s">
        <v>251</v>
      </c>
      <c r="C113" s="62" t="s">
        <v>11</v>
      </c>
      <c r="D113" s="64" t="s">
        <v>12</v>
      </c>
      <c r="E113" s="36">
        <v>35465</v>
      </c>
      <c r="F113" s="63">
        <f ca="1">(TODAY()-E113)/365</f>
        <v>29.282191780821918</v>
      </c>
      <c r="G113" s="62" t="s">
        <v>61</v>
      </c>
      <c r="H113" s="62" t="s">
        <v>245</v>
      </c>
      <c r="I113" s="72" t="s">
        <v>252</v>
      </c>
      <c r="J113" s="62" t="s">
        <v>56</v>
      </c>
      <c r="K113" s="66" t="s">
        <v>39</v>
      </c>
      <c r="L113" s="4"/>
      <c r="M113" s="4"/>
      <c r="N113" s="4"/>
      <c r="P113" s="4"/>
    </row>
    <row r="114" spans="2:43" s="4" customFormat="1" ht="30" customHeight="1">
      <c r="B114" s="49" t="s">
        <v>253</v>
      </c>
      <c r="C114" s="62" t="s">
        <v>11</v>
      </c>
      <c r="D114" s="62" t="s">
        <v>254</v>
      </c>
      <c r="E114" s="36">
        <v>45203</v>
      </c>
      <c r="F114" s="63">
        <f ca="1">(TODAY()-E114)/365</f>
        <v>2.6027397260273974</v>
      </c>
      <c r="G114" s="62" t="s">
        <v>64</v>
      </c>
      <c r="H114" s="62" t="s">
        <v>245</v>
      </c>
      <c r="I114" s="72" t="s">
        <v>255</v>
      </c>
      <c r="J114" s="62" t="s">
        <v>68</v>
      </c>
      <c r="K114" s="66" t="s">
        <v>39</v>
      </c>
      <c r="O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2:43" ht="30.75" customHeight="1">
      <c r="B115" s="105"/>
      <c r="C115" s="103"/>
      <c r="D115" s="103"/>
      <c r="E115" s="103"/>
      <c r="F115" s="103"/>
      <c r="G115" s="103"/>
      <c r="H115" s="103"/>
      <c r="I115" s="103"/>
      <c r="J115" s="103"/>
      <c r="K115" s="104"/>
    </row>
    <row r="116" spans="2:43" ht="30" customHeight="1">
      <c r="B116" s="52" t="s">
        <v>256</v>
      </c>
      <c r="C116" s="62" t="s">
        <v>11</v>
      </c>
      <c r="D116" s="62" t="s">
        <v>257</v>
      </c>
      <c r="E116" s="40">
        <v>43347</v>
      </c>
      <c r="F116" s="63">
        <f ca="1">(TODAY()-E116)/365</f>
        <v>7.6876712328767125</v>
      </c>
      <c r="G116" s="62" t="s">
        <v>53</v>
      </c>
      <c r="H116" s="62" t="s">
        <v>258</v>
      </c>
      <c r="I116" s="72" t="s">
        <v>259</v>
      </c>
      <c r="J116" s="62" t="s">
        <v>56</v>
      </c>
      <c r="K116" s="66" t="s">
        <v>22</v>
      </c>
      <c r="L116" s="4"/>
      <c r="M116" s="4"/>
      <c r="N116" s="4"/>
      <c r="P116" s="4"/>
    </row>
    <row r="117" spans="2:43" ht="30" customHeight="1">
      <c r="B117" s="93" t="s">
        <v>260</v>
      </c>
      <c r="C117" s="73" t="s">
        <v>11</v>
      </c>
      <c r="D117" s="73" t="s">
        <v>141</v>
      </c>
      <c r="E117" s="37">
        <v>43346</v>
      </c>
      <c r="F117" s="78">
        <f ca="1">(TODAY()-E117)/365</f>
        <v>7.6904109589041099</v>
      </c>
      <c r="G117" s="73" t="s">
        <v>53</v>
      </c>
      <c r="H117" s="62" t="s">
        <v>258</v>
      </c>
      <c r="I117" s="75" t="s">
        <v>261</v>
      </c>
      <c r="J117" s="73" t="s">
        <v>56</v>
      </c>
      <c r="K117" s="66" t="s">
        <v>17</v>
      </c>
      <c r="L117" s="4"/>
      <c r="M117" s="4"/>
      <c r="N117" s="4"/>
      <c r="P117" s="4"/>
    </row>
    <row r="118" spans="2:43" s="7" customFormat="1" ht="30" customHeight="1">
      <c r="B118" s="50" t="s">
        <v>262</v>
      </c>
      <c r="C118" s="62" t="s">
        <v>11</v>
      </c>
      <c r="D118" s="62" t="s">
        <v>263</v>
      </c>
      <c r="E118" s="36">
        <v>45966</v>
      </c>
      <c r="F118" s="63">
        <f ca="1">(TODAY()-E118)/365</f>
        <v>0.51232876712328768</v>
      </c>
      <c r="G118" s="62" t="s">
        <v>61</v>
      </c>
      <c r="H118" s="62" t="s">
        <v>258</v>
      </c>
      <c r="I118" s="72" t="s">
        <v>455</v>
      </c>
      <c r="J118" s="62" t="s">
        <v>56</v>
      </c>
      <c r="K118" s="66" t="s">
        <v>39</v>
      </c>
      <c r="L118" s="4"/>
      <c r="M118" s="4"/>
      <c r="N118" s="4"/>
      <c r="P118" s="4"/>
    </row>
    <row r="119" spans="2:43" ht="30" customHeight="1">
      <c r="B119" s="50" t="s">
        <v>264</v>
      </c>
      <c r="C119" s="62" t="s">
        <v>11</v>
      </c>
      <c r="D119" s="62" t="s">
        <v>265</v>
      </c>
      <c r="E119" s="36">
        <v>33794</v>
      </c>
      <c r="F119" s="63">
        <f ca="1">(TODAY()-E119)/365</f>
        <v>33.860273972602741</v>
      </c>
      <c r="G119" s="64" t="s">
        <v>64</v>
      </c>
      <c r="H119" s="62" t="s">
        <v>258</v>
      </c>
      <c r="I119" s="65" t="s">
        <v>266</v>
      </c>
      <c r="J119" s="62" t="s">
        <v>56</v>
      </c>
      <c r="K119" s="66" t="s">
        <v>39</v>
      </c>
      <c r="L119" s="4"/>
      <c r="M119" s="4"/>
      <c r="N119" s="4"/>
      <c r="O119" s="9"/>
      <c r="P119" s="4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</row>
    <row r="120" spans="2:43" ht="30.75" customHeight="1">
      <c r="B120" s="105"/>
      <c r="C120" s="103"/>
      <c r="D120" s="103"/>
      <c r="E120" s="103"/>
      <c r="F120" s="103"/>
      <c r="G120" s="103"/>
      <c r="H120" s="103"/>
      <c r="I120" s="103"/>
      <c r="J120" s="103"/>
      <c r="K120" s="104"/>
    </row>
    <row r="121" spans="2:43" s="4" customFormat="1" ht="30" customHeight="1">
      <c r="B121" s="54" t="s">
        <v>267</v>
      </c>
      <c r="C121" s="73" t="s">
        <v>11</v>
      </c>
      <c r="D121" s="73" t="s">
        <v>268</v>
      </c>
      <c r="E121" s="42">
        <v>43654</v>
      </c>
      <c r="F121" s="78">
        <f ca="1">(TODAY()-E16)/365</f>
        <v>14.219178082191782</v>
      </c>
      <c r="G121" s="73" t="s">
        <v>53</v>
      </c>
      <c r="H121" s="73" t="s">
        <v>269</v>
      </c>
      <c r="I121" s="75" t="s">
        <v>270</v>
      </c>
      <c r="J121" s="73" t="s">
        <v>56</v>
      </c>
      <c r="K121" s="66" t="s">
        <v>17</v>
      </c>
    </row>
    <row r="122" spans="2:43" ht="30" customHeight="1">
      <c r="B122" s="53" t="s">
        <v>271</v>
      </c>
      <c r="C122" s="62" t="s">
        <v>11</v>
      </c>
      <c r="D122" s="71" t="s">
        <v>141</v>
      </c>
      <c r="E122" s="40">
        <v>43560</v>
      </c>
      <c r="F122" s="63">
        <f ca="1">(TODAY()-E122)/365</f>
        <v>7.1041095890410961</v>
      </c>
      <c r="G122" s="71" t="s">
        <v>53</v>
      </c>
      <c r="H122" s="73" t="s">
        <v>269</v>
      </c>
      <c r="I122" s="72" t="s">
        <v>272</v>
      </c>
      <c r="J122" s="71" t="s">
        <v>56</v>
      </c>
      <c r="K122" s="66" t="s">
        <v>17</v>
      </c>
      <c r="L122" s="3"/>
      <c r="M122" s="3"/>
      <c r="N122" s="3"/>
      <c r="P122" s="3"/>
    </row>
    <row r="123" spans="2:43" s="4" customFormat="1" ht="30" customHeight="1">
      <c r="B123" s="49" t="s">
        <v>273</v>
      </c>
      <c r="C123" s="62" t="s">
        <v>11</v>
      </c>
      <c r="D123" s="62" t="s">
        <v>191</v>
      </c>
      <c r="E123" s="36">
        <v>46125</v>
      </c>
      <c r="F123" s="63">
        <f ca="1">(TODAY()-E123)/365</f>
        <v>7.6712328767123292E-2</v>
      </c>
      <c r="G123" s="62" t="s">
        <v>61</v>
      </c>
      <c r="H123" s="73" t="s">
        <v>269</v>
      </c>
      <c r="I123" s="72" t="s">
        <v>456</v>
      </c>
      <c r="J123" s="62" t="s">
        <v>68</v>
      </c>
      <c r="K123" s="66" t="s">
        <v>39</v>
      </c>
    </row>
    <row r="124" spans="2:43" s="7" customFormat="1" ht="30" customHeight="1">
      <c r="B124" s="50" t="s">
        <v>274</v>
      </c>
      <c r="C124" s="62" t="s">
        <v>11</v>
      </c>
      <c r="D124" s="62" t="s">
        <v>275</v>
      </c>
      <c r="E124" s="36">
        <v>45966</v>
      </c>
      <c r="F124" s="63">
        <f ca="1">(TODAY()-E124)/365</f>
        <v>0.51232876712328768</v>
      </c>
      <c r="G124" s="62" t="s">
        <v>61</v>
      </c>
      <c r="H124" s="73" t="s">
        <v>269</v>
      </c>
      <c r="I124" s="72" t="s">
        <v>457</v>
      </c>
      <c r="J124" s="62" t="s">
        <v>56</v>
      </c>
      <c r="K124" s="66" t="s">
        <v>39</v>
      </c>
      <c r="L124" s="4"/>
      <c r="M124" s="4"/>
      <c r="N124" s="4"/>
      <c r="P124" s="4"/>
    </row>
    <row r="125" spans="2:43" ht="29.25" customHeight="1">
      <c r="B125" s="55" t="s">
        <v>276</v>
      </c>
      <c r="C125" s="62" t="s">
        <v>11</v>
      </c>
      <c r="D125" s="64" t="s">
        <v>46</v>
      </c>
      <c r="E125" s="36">
        <v>35430</v>
      </c>
      <c r="F125" s="63">
        <f ca="1">(TODAY()-E125)/365</f>
        <v>29.378082191780823</v>
      </c>
      <c r="G125" s="76" t="s">
        <v>67</v>
      </c>
      <c r="H125" s="73" t="s">
        <v>269</v>
      </c>
      <c r="I125" s="79" t="s">
        <v>277</v>
      </c>
      <c r="J125" s="62" t="s">
        <v>56</v>
      </c>
      <c r="K125" s="66" t="s">
        <v>39</v>
      </c>
      <c r="L125" s="4"/>
      <c r="M125" s="4"/>
      <c r="N125" s="4"/>
      <c r="P125" s="4"/>
    </row>
    <row r="126" spans="2:43" s="13" customFormat="1" ht="30.75" customHeight="1">
      <c r="B126" s="105"/>
      <c r="C126" s="103"/>
      <c r="D126" s="103"/>
      <c r="E126" s="103"/>
      <c r="F126" s="103"/>
      <c r="G126" s="103"/>
      <c r="H126" s="103"/>
      <c r="I126" s="103"/>
      <c r="J126" s="103"/>
      <c r="K126" s="10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</row>
    <row r="127" spans="2:43" ht="30" customHeight="1">
      <c r="B127" s="84" t="s">
        <v>278</v>
      </c>
      <c r="C127" s="73" t="s">
        <v>11</v>
      </c>
      <c r="D127" s="73" t="s">
        <v>141</v>
      </c>
      <c r="E127" s="42">
        <v>44245</v>
      </c>
      <c r="F127" s="78">
        <f ca="1">(TODAY()-E16)/365</f>
        <v>14.219178082191782</v>
      </c>
      <c r="G127" s="73" t="s">
        <v>53</v>
      </c>
      <c r="H127" s="73" t="s">
        <v>279</v>
      </c>
      <c r="I127" s="75" t="s">
        <v>280</v>
      </c>
      <c r="J127" s="73" t="s">
        <v>56</v>
      </c>
      <c r="K127" s="66" t="s">
        <v>17</v>
      </c>
      <c r="L127" s="4"/>
      <c r="M127" s="4"/>
      <c r="N127" s="4"/>
      <c r="O127" s="9"/>
      <c r="P127" s="4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</row>
    <row r="128" spans="2:43" s="5" customFormat="1" ht="30" customHeight="1">
      <c r="B128" s="50" t="s">
        <v>281</v>
      </c>
      <c r="C128" s="62" t="s">
        <v>11</v>
      </c>
      <c r="D128" s="62" t="s">
        <v>19</v>
      </c>
      <c r="E128" s="38">
        <v>43322</v>
      </c>
      <c r="F128" s="63">
        <f ca="1">(TODAY()-E128)/365</f>
        <v>7.7561643835616438</v>
      </c>
      <c r="G128" s="62" t="s">
        <v>53</v>
      </c>
      <c r="H128" s="73" t="s">
        <v>279</v>
      </c>
      <c r="I128" s="72" t="s">
        <v>282</v>
      </c>
      <c r="J128" s="62" t="s">
        <v>56</v>
      </c>
      <c r="K128" s="66" t="s">
        <v>17</v>
      </c>
      <c r="L128" s="4"/>
      <c r="M128" s="4"/>
      <c r="N128" s="4"/>
      <c r="P128" s="4"/>
    </row>
    <row r="129" spans="2:35" s="4" customFormat="1" ht="29.25" customHeight="1">
      <c r="B129" s="49" t="s">
        <v>283</v>
      </c>
      <c r="C129" s="62" t="s">
        <v>11</v>
      </c>
      <c r="D129" s="62" t="s">
        <v>284</v>
      </c>
      <c r="E129" s="36">
        <v>45966</v>
      </c>
      <c r="F129" s="63">
        <f ca="1">(TODAY()-E129)/365</f>
        <v>0.51232876712328768</v>
      </c>
      <c r="G129" s="62" t="s">
        <v>61</v>
      </c>
      <c r="H129" s="73" t="s">
        <v>279</v>
      </c>
      <c r="I129" s="72" t="s">
        <v>458</v>
      </c>
      <c r="J129" s="62" t="s">
        <v>56</v>
      </c>
      <c r="K129" s="66" t="s">
        <v>39</v>
      </c>
    </row>
    <row r="130" spans="2:35" s="15" customFormat="1" ht="30" customHeight="1">
      <c r="B130" s="49" t="s">
        <v>285</v>
      </c>
      <c r="C130" s="62" t="s">
        <v>11</v>
      </c>
      <c r="D130" s="62" t="s">
        <v>286</v>
      </c>
      <c r="E130" s="38">
        <v>45323</v>
      </c>
      <c r="F130" s="63">
        <f ca="1">(TODAY()-E130)/365</f>
        <v>2.2739726027397262</v>
      </c>
      <c r="G130" s="76" t="s">
        <v>67</v>
      </c>
      <c r="H130" s="73" t="s">
        <v>279</v>
      </c>
      <c r="I130" s="79" t="s">
        <v>287</v>
      </c>
      <c r="J130" s="62" t="s">
        <v>68</v>
      </c>
      <c r="K130" s="66" t="s">
        <v>39</v>
      </c>
      <c r="L130" s="4"/>
      <c r="M130" s="4"/>
      <c r="N130" s="4"/>
      <c r="P130" s="4"/>
    </row>
    <row r="131" spans="2:35" ht="30.75" customHeight="1">
      <c r="B131" s="105"/>
      <c r="C131" s="103"/>
      <c r="D131" s="103"/>
      <c r="E131" s="103"/>
      <c r="F131" s="103"/>
      <c r="G131" s="103"/>
      <c r="H131" s="103"/>
      <c r="I131" s="103"/>
      <c r="J131" s="103"/>
      <c r="K131" s="104"/>
    </row>
    <row r="132" spans="2:35" s="4" customFormat="1" ht="29.25" customHeight="1">
      <c r="B132" s="56" t="s">
        <v>288</v>
      </c>
      <c r="C132" s="73" t="s">
        <v>11</v>
      </c>
      <c r="D132" s="73" t="s">
        <v>289</v>
      </c>
      <c r="E132" s="37">
        <v>46028</v>
      </c>
      <c r="F132" s="74">
        <f ca="1">(TODAY()-E16)/365</f>
        <v>14.219178082191782</v>
      </c>
      <c r="G132" s="92" t="s">
        <v>172</v>
      </c>
      <c r="H132" s="92" t="s">
        <v>290</v>
      </c>
      <c r="I132" s="89" t="s">
        <v>474</v>
      </c>
      <c r="J132" s="73" t="s">
        <v>16</v>
      </c>
      <c r="K132" s="66" t="s">
        <v>22</v>
      </c>
    </row>
    <row r="133" spans="2:35" ht="30" customHeight="1">
      <c r="B133" s="49" t="s">
        <v>291</v>
      </c>
      <c r="C133" s="62" t="s">
        <v>11</v>
      </c>
      <c r="D133" s="62" t="s">
        <v>191</v>
      </c>
      <c r="E133" s="38">
        <v>44963</v>
      </c>
      <c r="F133" s="63">
        <f ca="1">(TODAY()-E133)/365</f>
        <v>3.2602739726027399</v>
      </c>
      <c r="G133" s="62" t="s">
        <v>61</v>
      </c>
      <c r="H133" s="92" t="s">
        <v>290</v>
      </c>
      <c r="I133" s="72" t="s">
        <v>292</v>
      </c>
      <c r="J133" s="62" t="s">
        <v>56</v>
      </c>
      <c r="K133" s="66" t="s">
        <v>39</v>
      </c>
      <c r="L133" s="4"/>
      <c r="M133" s="4"/>
      <c r="N133" s="4"/>
      <c r="P133" s="4"/>
    </row>
    <row r="134" spans="2:35" ht="30.75" customHeight="1">
      <c r="B134" s="105"/>
      <c r="C134" s="103"/>
      <c r="D134" s="103"/>
      <c r="E134" s="103"/>
      <c r="F134" s="103"/>
      <c r="G134" s="103"/>
      <c r="H134" s="103"/>
      <c r="I134" s="103"/>
      <c r="J134" s="103"/>
      <c r="K134" s="104"/>
    </row>
    <row r="135" spans="2:35" s="5" customFormat="1" ht="30" customHeight="1">
      <c r="B135" s="54" t="s">
        <v>293</v>
      </c>
      <c r="C135" s="73" t="s">
        <v>11</v>
      </c>
      <c r="D135" s="77" t="s">
        <v>217</v>
      </c>
      <c r="E135" s="37">
        <v>43322</v>
      </c>
      <c r="F135" s="74">
        <f ca="1">(TODAY()-E16)/365</f>
        <v>14.219178082191782</v>
      </c>
      <c r="G135" s="73" t="s">
        <v>53</v>
      </c>
      <c r="H135" s="73" t="s">
        <v>294</v>
      </c>
      <c r="I135" s="75" t="s">
        <v>295</v>
      </c>
      <c r="J135" s="73" t="s">
        <v>56</v>
      </c>
      <c r="K135" s="66" t="s">
        <v>17</v>
      </c>
      <c r="L135" s="4"/>
      <c r="M135" s="4"/>
      <c r="N135" s="4"/>
      <c r="P135" s="4"/>
    </row>
    <row r="136" spans="2:35" s="5" customFormat="1" ht="30" customHeight="1">
      <c r="B136" s="49" t="s">
        <v>296</v>
      </c>
      <c r="C136" s="62" t="s">
        <v>11</v>
      </c>
      <c r="D136" s="62" t="s">
        <v>217</v>
      </c>
      <c r="E136" s="36">
        <v>46118</v>
      </c>
      <c r="F136" s="63">
        <f ca="1">(TODAY()-E136)/365</f>
        <v>9.5890410958904104E-2</v>
      </c>
      <c r="G136" s="62" t="s">
        <v>53</v>
      </c>
      <c r="H136" s="73" t="s">
        <v>294</v>
      </c>
      <c r="I136" s="72" t="s">
        <v>297</v>
      </c>
      <c r="J136" s="62" t="s">
        <v>68</v>
      </c>
      <c r="K136" s="66" t="s">
        <v>17</v>
      </c>
      <c r="L136" s="4"/>
      <c r="M136" s="4"/>
      <c r="N136" s="4"/>
      <c r="P136" s="4"/>
    </row>
    <row r="137" spans="2:35" s="5" customFormat="1" ht="29.25" customHeight="1">
      <c r="B137" s="49" t="s">
        <v>298</v>
      </c>
      <c r="C137" s="62" t="s">
        <v>11</v>
      </c>
      <c r="D137" s="62" t="s">
        <v>33</v>
      </c>
      <c r="E137" s="36">
        <v>44963</v>
      </c>
      <c r="F137" s="63">
        <f ca="1">(TODAY()-E137)/365</f>
        <v>3.2602739726027399</v>
      </c>
      <c r="G137" s="62" t="s">
        <v>61</v>
      </c>
      <c r="H137" s="73" t="s">
        <v>294</v>
      </c>
      <c r="I137" s="72" t="s">
        <v>299</v>
      </c>
      <c r="J137" s="62" t="s">
        <v>56</v>
      </c>
      <c r="K137" s="66" t="s">
        <v>39</v>
      </c>
      <c r="L137" s="4"/>
      <c r="M137" s="4"/>
      <c r="N137" s="4"/>
      <c r="P137" s="4"/>
    </row>
    <row r="138" spans="2:35" s="4" customFormat="1" ht="30" customHeight="1">
      <c r="B138" s="49" t="s">
        <v>300</v>
      </c>
      <c r="C138" s="62" t="s">
        <v>11</v>
      </c>
      <c r="D138" s="62" t="s">
        <v>154</v>
      </c>
      <c r="E138" s="36">
        <v>46127</v>
      </c>
      <c r="F138" s="63">
        <f ca="1">(TODAY()-E138)/365</f>
        <v>7.1232876712328766E-2</v>
      </c>
      <c r="G138" s="62" t="s">
        <v>61</v>
      </c>
      <c r="H138" s="73" t="s">
        <v>294</v>
      </c>
      <c r="I138" s="72" t="s">
        <v>461</v>
      </c>
      <c r="J138" s="62" t="s">
        <v>68</v>
      </c>
      <c r="K138" s="66" t="s">
        <v>39</v>
      </c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</row>
    <row r="139" spans="2:35" ht="30.75" customHeight="1">
      <c r="B139" s="105"/>
      <c r="C139" s="103"/>
      <c r="D139" s="103"/>
      <c r="E139" s="103"/>
      <c r="F139" s="103"/>
      <c r="G139" s="103"/>
      <c r="H139" s="103"/>
      <c r="I139" s="103"/>
      <c r="J139" s="103"/>
      <c r="K139" s="104"/>
    </row>
    <row r="140" spans="2:35" s="15" customFormat="1" ht="30" customHeight="1">
      <c r="B140" s="50" t="s">
        <v>301</v>
      </c>
      <c r="C140" s="62" t="s">
        <v>11</v>
      </c>
      <c r="D140" s="62" t="s">
        <v>231</v>
      </c>
      <c r="E140" s="38">
        <v>43620</v>
      </c>
      <c r="F140" s="63">
        <f ca="1">(TODAY()-E140)/365</f>
        <v>6.9397260273972599</v>
      </c>
      <c r="G140" s="62" t="s">
        <v>53</v>
      </c>
      <c r="H140" s="62" t="s">
        <v>302</v>
      </c>
      <c r="I140" s="72" t="s">
        <v>303</v>
      </c>
      <c r="J140" s="62" t="s">
        <v>56</v>
      </c>
      <c r="K140" s="66" t="s">
        <v>22</v>
      </c>
      <c r="L140" s="4"/>
      <c r="M140" s="4"/>
      <c r="N140" s="4"/>
      <c r="P140" s="4"/>
    </row>
    <row r="141" spans="2:35" ht="30" customHeight="1">
      <c r="B141" s="49" t="s">
        <v>304</v>
      </c>
      <c r="C141" s="62" t="s">
        <v>11</v>
      </c>
      <c r="D141" s="62" t="s">
        <v>289</v>
      </c>
      <c r="E141" s="38">
        <v>43587</v>
      </c>
      <c r="F141" s="63">
        <f ca="1">(TODAY()-E141)/365</f>
        <v>7.0301369863013701</v>
      </c>
      <c r="G141" s="62" t="s">
        <v>53</v>
      </c>
      <c r="H141" s="62" t="s">
        <v>302</v>
      </c>
      <c r="I141" s="72" t="s">
        <v>305</v>
      </c>
      <c r="J141" s="62" t="s">
        <v>56</v>
      </c>
      <c r="K141" s="66" t="s">
        <v>17</v>
      </c>
      <c r="L141" s="4"/>
      <c r="M141" s="4"/>
      <c r="N141" s="4"/>
      <c r="P141" s="4"/>
    </row>
    <row r="142" spans="2:35" s="7" customFormat="1" ht="30" customHeight="1">
      <c r="B142" s="56" t="s">
        <v>306</v>
      </c>
      <c r="C142" s="73" t="s">
        <v>11</v>
      </c>
      <c r="D142" s="77" t="s">
        <v>307</v>
      </c>
      <c r="E142" s="37">
        <v>43558</v>
      </c>
      <c r="F142" s="78">
        <f ca="1">(TODAY()-E18)/365</f>
        <v>7.1041095890410961</v>
      </c>
      <c r="G142" s="73" t="s">
        <v>53</v>
      </c>
      <c r="H142" s="62" t="s">
        <v>302</v>
      </c>
      <c r="I142" s="75" t="s">
        <v>308</v>
      </c>
      <c r="J142" s="73" t="s">
        <v>56</v>
      </c>
      <c r="K142" s="66" t="s">
        <v>17</v>
      </c>
      <c r="L142" s="4"/>
      <c r="M142" s="4"/>
      <c r="N142" s="4"/>
      <c r="P142" s="4"/>
    </row>
    <row r="143" spans="2:35" s="6" customFormat="1" ht="30" customHeight="1">
      <c r="B143" s="53" t="s">
        <v>309</v>
      </c>
      <c r="C143" s="62" t="s">
        <v>11</v>
      </c>
      <c r="D143" s="62" t="s">
        <v>289</v>
      </c>
      <c r="E143" s="38">
        <v>43326</v>
      </c>
      <c r="F143" s="63">
        <f ca="1">(TODAY()-E143)/365</f>
        <v>7.7452054794520544</v>
      </c>
      <c r="G143" s="62" t="s">
        <v>53</v>
      </c>
      <c r="H143" s="62" t="s">
        <v>302</v>
      </c>
      <c r="I143" s="72" t="s">
        <v>310</v>
      </c>
      <c r="J143" s="62" t="s">
        <v>56</v>
      </c>
      <c r="K143" s="66" t="s">
        <v>17</v>
      </c>
      <c r="L143" s="4"/>
      <c r="M143" s="4"/>
      <c r="N143" s="4"/>
      <c r="P143" s="4"/>
    </row>
    <row r="144" spans="2:35" s="5" customFormat="1" ht="30" customHeight="1">
      <c r="B144" s="50" t="s">
        <v>311</v>
      </c>
      <c r="C144" s="62" t="s">
        <v>11</v>
      </c>
      <c r="D144" s="62" t="s">
        <v>289</v>
      </c>
      <c r="E144" s="36">
        <v>46007</v>
      </c>
      <c r="F144" s="63">
        <f ca="1">(TODAY()-E144)/365</f>
        <v>0.4</v>
      </c>
      <c r="G144" s="62" t="s">
        <v>53</v>
      </c>
      <c r="H144" s="62" t="s">
        <v>302</v>
      </c>
      <c r="I144" s="72" t="s">
        <v>462</v>
      </c>
      <c r="J144" s="62" t="s">
        <v>56</v>
      </c>
      <c r="K144" s="66" t="s">
        <v>17</v>
      </c>
    </row>
    <row r="145" spans="2:35" s="6" customFormat="1" ht="30.75" customHeight="1">
      <c r="B145" s="105"/>
      <c r="C145" s="103"/>
      <c r="D145" s="103"/>
      <c r="E145" s="103"/>
      <c r="F145" s="103"/>
      <c r="G145" s="103"/>
      <c r="H145" s="103"/>
      <c r="I145" s="103"/>
      <c r="J145" s="103"/>
      <c r="K145" s="104"/>
    </row>
    <row r="146" spans="2:35" s="5" customFormat="1" ht="30" customHeight="1">
      <c r="B146" s="50" t="s">
        <v>312</v>
      </c>
      <c r="C146" s="62" t="s">
        <v>11</v>
      </c>
      <c r="D146" s="62" t="s">
        <v>313</v>
      </c>
      <c r="E146" s="36">
        <v>43739</v>
      </c>
      <c r="F146" s="63">
        <f ca="1">(TODAY()-E146)/365</f>
        <v>6.6136986301369864</v>
      </c>
      <c r="G146" s="62" t="s">
        <v>53</v>
      </c>
      <c r="H146" s="62" t="s">
        <v>314</v>
      </c>
      <c r="I146" s="72" t="s">
        <v>315</v>
      </c>
      <c r="J146" s="62" t="s">
        <v>56</v>
      </c>
      <c r="K146" s="66" t="s">
        <v>17</v>
      </c>
      <c r="L146" s="4"/>
      <c r="M146" s="4"/>
      <c r="N146" s="4"/>
      <c r="P146" s="4"/>
    </row>
    <row r="147" spans="2:35" s="4" customFormat="1" ht="29.25" customHeight="1">
      <c r="B147" s="56" t="s">
        <v>316</v>
      </c>
      <c r="C147" s="73" t="s">
        <v>11</v>
      </c>
      <c r="D147" s="73" t="s">
        <v>12</v>
      </c>
      <c r="E147" s="37">
        <v>43774</v>
      </c>
      <c r="F147" s="78">
        <f ca="1">(TODAY()-E147)/365</f>
        <v>6.5178082191780824</v>
      </c>
      <c r="G147" s="73" t="s">
        <v>61</v>
      </c>
      <c r="H147" s="62" t="s">
        <v>314</v>
      </c>
      <c r="I147" s="75" t="s">
        <v>317</v>
      </c>
      <c r="J147" s="73" t="s">
        <v>56</v>
      </c>
      <c r="K147" s="66" t="s">
        <v>39</v>
      </c>
    </row>
    <row r="148" spans="2:35" s="16" customFormat="1" ht="30" customHeight="1">
      <c r="B148" s="49" t="s">
        <v>318</v>
      </c>
      <c r="C148" s="62" t="s">
        <v>11</v>
      </c>
      <c r="D148" s="62" t="s">
        <v>46</v>
      </c>
      <c r="E148" s="38">
        <v>40766</v>
      </c>
      <c r="F148" s="63">
        <f ca="1">(TODAY()-E148)/365</f>
        <v>14.758904109589041</v>
      </c>
      <c r="G148" s="64" t="s">
        <v>64</v>
      </c>
      <c r="H148" s="62" t="s">
        <v>314</v>
      </c>
      <c r="I148" s="65" t="s">
        <v>319</v>
      </c>
      <c r="J148" s="62" t="s">
        <v>56</v>
      </c>
      <c r="K148" s="66" t="s">
        <v>39</v>
      </c>
      <c r="L148" s="4"/>
      <c r="M148" s="4"/>
      <c r="N148" s="4"/>
      <c r="P148" s="4"/>
    </row>
    <row r="149" spans="2:35" s="15" customFormat="1" ht="30" customHeight="1">
      <c r="B149" s="52" t="s">
        <v>320</v>
      </c>
      <c r="C149" s="62" t="s">
        <v>11</v>
      </c>
      <c r="D149" s="62" t="s">
        <v>321</v>
      </c>
      <c r="E149" s="38">
        <v>43678</v>
      </c>
      <c r="F149" s="63">
        <f ca="1">(TODAY()-E149)/365</f>
        <v>6.7808219178082192</v>
      </c>
      <c r="G149" s="64" t="s">
        <v>64</v>
      </c>
      <c r="H149" s="62" t="s">
        <v>314</v>
      </c>
      <c r="I149" s="65" t="s">
        <v>322</v>
      </c>
      <c r="J149" s="62" t="s">
        <v>56</v>
      </c>
      <c r="K149" s="66" t="s">
        <v>39</v>
      </c>
      <c r="L149" s="4"/>
      <c r="M149" s="4"/>
      <c r="N149" s="4"/>
      <c r="P149" s="4"/>
    </row>
    <row r="150" spans="2:35" s="3" customFormat="1" ht="30.75" customHeight="1">
      <c r="B150" s="105"/>
      <c r="C150" s="103"/>
      <c r="D150" s="103"/>
      <c r="E150" s="103"/>
      <c r="F150" s="103"/>
      <c r="G150" s="103"/>
      <c r="H150" s="103"/>
      <c r="I150" s="103"/>
      <c r="J150" s="103"/>
      <c r="K150" s="104"/>
    </row>
    <row r="151" spans="2:35" s="6" customFormat="1" ht="30" customHeight="1">
      <c r="B151" s="54" t="s">
        <v>323</v>
      </c>
      <c r="C151" s="73" t="s">
        <v>11</v>
      </c>
      <c r="D151" s="80" t="s">
        <v>33</v>
      </c>
      <c r="E151" s="37">
        <v>45796</v>
      </c>
      <c r="F151" s="74">
        <f ca="1">(TODAY()-E16)/365</f>
        <v>14.219178082191782</v>
      </c>
      <c r="G151" s="88" t="s">
        <v>172</v>
      </c>
      <c r="H151" s="88" t="s">
        <v>324</v>
      </c>
      <c r="I151" s="89" t="s">
        <v>325</v>
      </c>
      <c r="J151" s="80" t="s">
        <v>16</v>
      </c>
      <c r="K151" s="66" t="s">
        <v>22</v>
      </c>
      <c r="L151" s="4"/>
      <c r="M151" s="4"/>
      <c r="N151" s="4"/>
      <c r="O151" s="2"/>
      <c r="P151" s="4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</row>
    <row r="152" spans="2:35" ht="30.75" customHeight="1">
      <c r="B152" s="105"/>
      <c r="C152" s="103"/>
      <c r="D152" s="103"/>
      <c r="E152" s="103"/>
      <c r="F152" s="103"/>
      <c r="G152" s="103"/>
      <c r="H152" s="103"/>
      <c r="I152" s="103"/>
      <c r="J152" s="103"/>
      <c r="K152" s="104"/>
    </row>
    <row r="153" spans="2:35" ht="30" customHeight="1">
      <c r="B153" s="54" t="s">
        <v>326</v>
      </c>
      <c r="C153" s="73" t="s">
        <v>11</v>
      </c>
      <c r="D153" s="77" t="s">
        <v>33</v>
      </c>
      <c r="E153" s="37">
        <v>35445</v>
      </c>
      <c r="F153" s="74">
        <f ca="1">(TODAY()-E16)/365</f>
        <v>14.219178082191782</v>
      </c>
      <c r="G153" s="73" t="s">
        <v>53</v>
      </c>
      <c r="H153" s="73" t="s">
        <v>327</v>
      </c>
      <c r="I153" s="75" t="s">
        <v>328</v>
      </c>
      <c r="J153" s="73" t="s">
        <v>56</v>
      </c>
      <c r="K153" s="66" t="s">
        <v>22</v>
      </c>
      <c r="L153" s="4"/>
      <c r="M153" s="4"/>
      <c r="N153" s="4"/>
      <c r="P153" s="4"/>
    </row>
    <row r="154" spans="2:35" s="5" customFormat="1" ht="30" customHeight="1">
      <c r="B154" s="49" t="s">
        <v>329</v>
      </c>
      <c r="C154" s="62" t="s">
        <v>11</v>
      </c>
      <c r="D154" s="62" t="s">
        <v>231</v>
      </c>
      <c r="E154" s="41">
        <v>45966</v>
      </c>
      <c r="F154" s="63">
        <f ca="1">(TODAY()-E154)/365</f>
        <v>0.51232876712328768</v>
      </c>
      <c r="G154" s="62" t="s">
        <v>53</v>
      </c>
      <c r="H154" s="73" t="s">
        <v>327</v>
      </c>
      <c r="I154" s="72" t="s">
        <v>463</v>
      </c>
      <c r="J154" s="62" t="s">
        <v>56</v>
      </c>
      <c r="K154" s="66" t="s">
        <v>17</v>
      </c>
      <c r="L154" s="4"/>
      <c r="M154" s="4"/>
      <c r="N154" s="4"/>
      <c r="P154" s="4"/>
    </row>
    <row r="155" spans="2:35" s="2" customFormat="1" ht="30" customHeight="1">
      <c r="B155" s="54" t="s">
        <v>330</v>
      </c>
      <c r="C155" s="73" t="s">
        <v>11</v>
      </c>
      <c r="D155" s="87" t="s">
        <v>33</v>
      </c>
      <c r="E155" s="43">
        <v>43054</v>
      </c>
      <c r="F155" s="63">
        <f ca="1">(TODAY()-E155)/365</f>
        <v>8.4904109589041088</v>
      </c>
      <c r="G155" s="71" t="s">
        <v>61</v>
      </c>
      <c r="H155" s="73" t="s">
        <v>327</v>
      </c>
      <c r="I155" s="72" t="s">
        <v>331</v>
      </c>
      <c r="J155" s="73" t="s">
        <v>68</v>
      </c>
      <c r="K155" s="66" t="s">
        <v>39</v>
      </c>
      <c r="L155" s="4"/>
      <c r="M155" s="4"/>
      <c r="N155" s="4"/>
      <c r="P155" s="4"/>
    </row>
    <row r="156" spans="2:35" s="15" customFormat="1" ht="30" customHeight="1">
      <c r="B156" s="51" t="s">
        <v>332</v>
      </c>
      <c r="C156" s="62" t="s">
        <v>11</v>
      </c>
      <c r="D156" s="62" t="s">
        <v>98</v>
      </c>
      <c r="E156" s="36">
        <v>45847</v>
      </c>
      <c r="F156" s="63">
        <f ca="1">(TODAY()-E156)/365</f>
        <v>0.83835616438356164</v>
      </c>
      <c r="G156" s="62" t="s">
        <v>61</v>
      </c>
      <c r="H156" s="73" t="s">
        <v>327</v>
      </c>
      <c r="I156" s="72" t="s">
        <v>464</v>
      </c>
      <c r="J156" s="62" t="s">
        <v>68</v>
      </c>
      <c r="K156" s="66" t="s">
        <v>39</v>
      </c>
    </row>
    <row r="157" spans="2:35" s="3" customFormat="1" ht="30.75" customHeight="1">
      <c r="B157" s="105"/>
      <c r="C157" s="103"/>
      <c r="D157" s="103"/>
      <c r="E157" s="103"/>
      <c r="F157" s="103"/>
      <c r="G157" s="103"/>
      <c r="H157" s="103"/>
      <c r="I157" s="103"/>
      <c r="J157" s="103"/>
      <c r="K157" s="104"/>
    </row>
    <row r="158" spans="2:35" ht="29.25" customHeight="1">
      <c r="B158" s="50" t="s">
        <v>333</v>
      </c>
      <c r="C158" s="62" t="s">
        <v>11</v>
      </c>
      <c r="D158" s="62" t="s">
        <v>88</v>
      </c>
      <c r="E158" s="36">
        <v>43346</v>
      </c>
      <c r="F158" s="63">
        <f ca="1">(TODAY()-E158)/365</f>
        <v>7.6904109589041099</v>
      </c>
      <c r="G158" s="62" t="s">
        <v>53</v>
      </c>
      <c r="H158" s="62" t="s">
        <v>334</v>
      </c>
      <c r="I158" s="72" t="s">
        <v>335</v>
      </c>
      <c r="J158" s="62" t="s">
        <v>56</v>
      </c>
      <c r="K158" s="66" t="s">
        <v>17</v>
      </c>
      <c r="L158" s="4"/>
      <c r="M158" s="4"/>
      <c r="N158" s="4"/>
      <c r="P158" s="4"/>
    </row>
    <row r="159" spans="2:35" ht="29.25" customHeight="1">
      <c r="B159" s="50" t="s">
        <v>336</v>
      </c>
      <c r="C159" s="62" t="s">
        <v>11</v>
      </c>
      <c r="D159" s="62" t="s">
        <v>88</v>
      </c>
      <c r="E159" s="36">
        <v>43348</v>
      </c>
      <c r="F159" s="63">
        <f ca="1">(TODAY()-E159)/365</f>
        <v>7.6849315068493151</v>
      </c>
      <c r="G159" s="62" t="s">
        <v>53</v>
      </c>
      <c r="H159" s="62" t="s">
        <v>334</v>
      </c>
      <c r="I159" s="72" t="s">
        <v>465</v>
      </c>
      <c r="J159" s="62" t="s">
        <v>56</v>
      </c>
      <c r="K159" s="66" t="s">
        <v>17</v>
      </c>
      <c r="L159" s="4"/>
      <c r="M159" s="4"/>
      <c r="N159" s="4"/>
      <c r="P159" s="4"/>
    </row>
    <row r="160" spans="2:35" s="4" customFormat="1" ht="30" customHeight="1">
      <c r="B160" s="49" t="s">
        <v>337</v>
      </c>
      <c r="C160" s="62" t="s">
        <v>11</v>
      </c>
      <c r="D160" s="62" t="s">
        <v>231</v>
      </c>
      <c r="E160" s="38">
        <v>41081</v>
      </c>
      <c r="F160" s="63">
        <f ca="1">(TODAY()-E160)/365</f>
        <v>13.895890410958904</v>
      </c>
      <c r="G160" s="62" t="s">
        <v>53</v>
      </c>
      <c r="H160" s="62" t="s">
        <v>334</v>
      </c>
      <c r="I160" s="72" t="s">
        <v>338</v>
      </c>
      <c r="J160" s="62" t="s">
        <v>56</v>
      </c>
      <c r="K160" s="66" t="s">
        <v>17</v>
      </c>
    </row>
    <row r="161" spans="2:35" ht="29.25" customHeight="1">
      <c r="B161" s="56" t="s">
        <v>339</v>
      </c>
      <c r="C161" s="73" t="s">
        <v>11</v>
      </c>
      <c r="D161" s="73" t="s">
        <v>340</v>
      </c>
      <c r="E161" s="37">
        <v>44963</v>
      </c>
      <c r="F161" s="74">
        <f ca="1">(TODAY()-E19)/365</f>
        <v>16.205479452054796</v>
      </c>
      <c r="G161" s="73" t="s">
        <v>61</v>
      </c>
      <c r="H161" s="62" t="s">
        <v>334</v>
      </c>
      <c r="I161" s="75" t="s">
        <v>341</v>
      </c>
      <c r="J161" s="73" t="s">
        <v>56</v>
      </c>
      <c r="K161" s="66" t="s">
        <v>39</v>
      </c>
      <c r="L161" s="4"/>
      <c r="M161" s="4"/>
      <c r="N161" s="4"/>
      <c r="P161" s="4"/>
    </row>
    <row r="162" spans="2:35" s="4" customFormat="1" ht="30" customHeight="1">
      <c r="B162" s="50" t="s">
        <v>342</v>
      </c>
      <c r="C162" s="62" t="s">
        <v>11</v>
      </c>
      <c r="D162" s="64" t="s">
        <v>33</v>
      </c>
      <c r="E162" s="36">
        <v>43734</v>
      </c>
      <c r="F162" s="63">
        <f ca="1">(TODAY()-E162)/365</f>
        <v>6.6273972602739724</v>
      </c>
      <c r="G162" s="62" t="s">
        <v>61</v>
      </c>
      <c r="H162" s="62" t="s">
        <v>334</v>
      </c>
      <c r="I162" s="72" t="s">
        <v>343</v>
      </c>
      <c r="J162" s="62" t="s">
        <v>56</v>
      </c>
      <c r="K162" s="66" t="s">
        <v>39</v>
      </c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</row>
    <row r="163" spans="2:35" ht="30.75" customHeight="1">
      <c r="B163" s="105"/>
      <c r="C163" s="103"/>
      <c r="D163" s="103"/>
      <c r="E163" s="103"/>
      <c r="F163" s="103"/>
      <c r="G163" s="103"/>
      <c r="H163" s="103"/>
      <c r="I163" s="103"/>
      <c r="J163" s="103"/>
      <c r="K163" s="104"/>
    </row>
    <row r="164" spans="2:35" s="23" customFormat="1" ht="30" customHeight="1">
      <c r="B164" s="56" t="s">
        <v>344</v>
      </c>
      <c r="C164" s="73" t="s">
        <v>11</v>
      </c>
      <c r="D164" s="77" t="s">
        <v>33</v>
      </c>
      <c r="E164" s="37">
        <v>46031</v>
      </c>
      <c r="F164" s="74">
        <f ca="1">(TODAY()-E164)/365</f>
        <v>0.33424657534246577</v>
      </c>
      <c r="G164" s="73" t="s">
        <v>53</v>
      </c>
      <c r="H164" s="73" t="s">
        <v>345</v>
      </c>
      <c r="I164" s="75" t="s">
        <v>475</v>
      </c>
      <c r="J164" s="73" t="s">
        <v>56</v>
      </c>
      <c r="K164" s="66" t="s">
        <v>17</v>
      </c>
      <c r="L164" s="24"/>
      <c r="M164" s="24"/>
      <c r="N164" s="24"/>
      <c r="P164" s="24"/>
    </row>
    <row r="165" spans="2:35" ht="30" customHeight="1">
      <c r="B165" s="50" t="s">
        <v>346</v>
      </c>
      <c r="C165" s="62" t="s">
        <v>11</v>
      </c>
      <c r="D165" s="62" t="s">
        <v>33</v>
      </c>
      <c r="E165" s="36">
        <v>43560</v>
      </c>
      <c r="F165" s="63">
        <f ca="1">(TODAY()-E165)/365</f>
        <v>7.1041095890410961</v>
      </c>
      <c r="G165" s="62" t="s">
        <v>53</v>
      </c>
      <c r="H165" s="73" t="s">
        <v>345</v>
      </c>
      <c r="I165" s="72" t="s">
        <v>347</v>
      </c>
      <c r="J165" s="62" t="s">
        <v>56</v>
      </c>
      <c r="K165" s="66" t="s">
        <v>17</v>
      </c>
      <c r="L165" s="4"/>
      <c r="M165" s="4"/>
      <c r="N165" s="4"/>
      <c r="P165" s="4"/>
    </row>
    <row r="166" spans="2:35" s="5" customFormat="1" ht="30" customHeight="1">
      <c r="B166" s="49" t="s">
        <v>348</v>
      </c>
      <c r="C166" s="62" t="s">
        <v>11</v>
      </c>
      <c r="D166" s="62" t="s">
        <v>33</v>
      </c>
      <c r="E166" s="36">
        <v>45142</v>
      </c>
      <c r="F166" s="63">
        <f ca="1">(TODAY()-E166)/365</f>
        <v>2.7698630136986302</v>
      </c>
      <c r="G166" s="62" t="s">
        <v>53</v>
      </c>
      <c r="H166" s="73" t="s">
        <v>345</v>
      </c>
      <c r="I166" s="72" t="s">
        <v>349</v>
      </c>
      <c r="J166" s="62" t="s">
        <v>56</v>
      </c>
      <c r="K166" s="66" t="s">
        <v>17</v>
      </c>
      <c r="L166" s="4"/>
      <c r="M166" s="4"/>
      <c r="N166" s="4"/>
      <c r="P166" s="4"/>
    </row>
    <row r="167" spans="2:35" ht="30" customHeight="1">
      <c r="B167" s="56" t="s">
        <v>350</v>
      </c>
      <c r="C167" s="73" t="s">
        <v>11</v>
      </c>
      <c r="D167" s="77" t="s">
        <v>33</v>
      </c>
      <c r="E167" s="42">
        <v>44386</v>
      </c>
      <c r="F167" s="74">
        <f ca="1">(TODAY()-E167)/365</f>
        <v>4.8410958904109593</v>
      </c>
      <c r="G167" s="73" t="s">
        <v>61</v>
      </c>
      <c r="H167" s="73" t="s">
        <v>345</v>
      </c>
      <c r="I167" s="75" t="s">
        <v>351</v>
      </c>
      <c r="J167" s="73" t="s">
        <v>68</v>
      </c>
      <c r="K167" s="66" t="s">
        <v>39</v>
      </c>
      <c r="L167" s="4"/>
      <c r="M167" s="4"/>
      <c r="N167" s="4"/>
      <c r="P167" s="4"/>
    </row>
    <row r="168" spans="2:35" ht="30" customHeight="1">
      <c r="B168" s="51" t="s">
        <v>352</v>
      </c>
      <c r="C168" s="62" t="s">
        <v>11</v>
      </c>
      <c r="D168" s="62" t="s">
        <v>46</v>
      </c>
      <c r="E168" s="36">
        <v>44545</v>
      </c>
      <c r="F168" s="63">
        <f ca="1">(TODAY()-E168)/365</f>
        <v>4.4054794520547942</v>
      </c>
      <c r="G168" s="62" t="s">
        <v>64</v>
      </c>
      <c r="H168" s="73" t="s">
        <v>345</v>
      </c>
      <c r="I168" s="72" t="s">
        <v>353</v>
      </c>
      <c r="J168" s="62" t="s">
        <v>68</v>
      </c>
      <c r="K168" s="66" t="s">
        <v>39</v>
      </c>
      <c r="L168" s="4"/>
      <c r="M168" s="4"/>
      <c r="N168" s="4"/>
      <c r="P168" s="4"/>
    </row>
    <row r="169" spans="2:35" ht="30.75" customHeight="1">
      <c r="B169" s="105"/>
      <c r="C169" s="103"/>
      <c r="D169" s="103"/>
      <c r="E169" s="103"/>
      <c r="F169" s="103"/>
      <c r="G169" s="103"/>
      <c r="H169" s="103"/>
      <c r="I169" s="103"/>
      <c r="J169" s="103"/>
      <c r="K169" s="104"/>
    </row>
    <row r="170" spans="2:35" s="4" customFormat="1" ht="29.25" customHeight="1">
      <c r="B170" s="54" t="s">
        <v>354</v>
      </c>
      <c r="C170" s="73" t="s">
        <v>11</v>
      </c>
      <c r="D170" s="73" t="s">
        <v>12</v>
      </c>
      <c r="E170" s="37">
        <v>45933</v>
      </c>
      <c r="F170" s="74">
        <f ca="1">(TODAY()-E16)/365</f>
        <v>14.219178082191782</v>
      </c>
      <c r="G170" s="92" t="s">
        <v>355</v>
      </c>
      <c r="H170" s="92" t="s">
        <v>356</v>
      </c>
      <c r="I170" s="89" t="s">
        <v>476</v>
      </c>
      <c r="J170" s="73" t="s">
        <v>16</v>
      </c>
      <c r="K170" s="66" t="s">
        <v>22</v>
      </c>
    </row>
    <row r="171" spans="2:35" ht="30.75" customHeight="1">
      <c r="B171" s="105"/>
      <c r="C171" s="103"/>
      <c r="D171" s="103"/>
      <c r="E171" s="103"/>
      <c r="F171" s="103"/>
      <c r="G171" s="103"/>
      <c r="H171" s="103"/>
      <c r="I171" s="103"/>
      <c r="J171" s="103"/>
      <c r="K171" s="104"/>
    </row>
    <row r="172" spans="2:35" s="3" customFormat="1" ht="30" customHeight="1">
      <c r="B172" s="49" t="s">
        <v>357</v>
      </c>
      <c r="C172" s="62" t="s">
        <v>11</v>
      </c>
      <c r="D172" s="62" t="s">
        <v>147</v>
      </c>
      <c r="E172" s="36">
        <v>41248</v>
      </c>
      <c r="F172" s="63">
        <f ca="1">(TODAY()-E172)/365</f>
        <v>13.438356164383562</v>
      </c>
      <c r="G172" s="62" t="s">
        <v>53</v>
      </c>
      <c r="H172" s="62" t="s">
        <v>358</v>
      </c>
      <c r="I172" s="72" t="s">
        <v>359</v>
      </c>
      <c r="J172" s="62" t="s">
        <v>56</v>
      </c>
      <c r="K172" s="66" t="s">
        <v>22</v>
      </c>
      <c r="L172" s="4"/>
      <c r="M172" s="4"/>
      <c r="N172" s="4"/>
      <c r="P172" s="4"/>
    </row>
    <row r="173" spans="2:35" ht="30" customHeight="1">
      <c r="B173" s="49" t="s">
        <v>360</v>
      </c>
      <c r="C173" s="62" t="s">
        <v>11</v>
      </c>
      <c r="D173" s="62" t="s">
        <v>147</v>
      </c>
      <c r="E173" s="36">
        <v>43770</v>
      </c>
      <c r="F173" s="63">
        <f ca="1">(TODAY()-E173)/365</f>
        <v>6.5287671232876709</v>
      </c>
      <c r="G173" s="62" t="s">
        <v>53</v>
      </c>
      <c r="H173" s="62" t="s">
        <v>358</v>
      </c>
      <c r="I173" s="72" t="s">
        <v>361</v>
      </c>
      <c r="J173" s="62" t="s">
        <v>56</v>
      </c>
      <c r="K173" s="66" t="s">
        <v>17</v>
      </c>
      <c r="L173" s="4"/>
      <c r="M173" s="4"/>
      <c r="N173" s="4"/>
      <c r="P173" s="4"/>
    </row>
    <row r="174" spans="2:35" ht="30" customHeight="1">
      <c r="B174" s="54" t="s">
        <v>362</v>
      </c>
      <c r="C174" s="73" t="s">
        <v>11</v>
      </c>
      <c r="D174" s="73" t="s">
        <v>147</v>
      </c>
      <c r="E174" s="37">
        <v>36389</v>
      </c>
      <c r="F174" s="74">
        <f ca="1">(TODAY()-E18)/365</f>
        <v>7.1041095890410961</v>
      </c>
      <c r="G174" s="73" t="s">
        <v>53</v>
      </c>
      <c r="H174" s="62" t="s">
        <v>358</v>
      </c>
      <c r="I174" s="75" t="s">
        <v>363</v>
      </c>
      <c r="J174" s="73" t="s">
        <v>56</v>
      </c>
      <c r="K174" s="66" t="s">
        <v>17</v>
      </c>
      <c r="L174" s="4"/>
      <c r="M174" s="4"/>
      <c r="N174" s="4"/>
      <c r="P174" s="4"/>
    </row>
    <row r="175" spans="2:35" s="5" customFormat="1" ht="30" customHeight="1">
      <c r="B175" s="49" t="s">
        <v>364</v>
      </c>
      <c r="C175" s="62" t="s">
        <v>11</v>
      </c>
      <c r="D175" s="62" t="s">
        <v>147</v>
      </c>
      <c r="E175" s="36">
        <v>36375</v>
      </c>
      <c r="F175" s="63">
        <f ca="1">(TODAY()-E175)/365</f>
        <v>26.789041095890411</v>
      </c>
      <c r="G175" s="62" t="s">
        <v>53</v>
      </c>
      <c r="H175" s="62" t="s">
        <v>358</v>
      </c>
      <c r="I175" s="72" t="s">
        <v>365</v>
      </c>
      <c r="J175" s="62" t="s">
        <v>56</v>
      </c>
      <c r="K175" s="66" t="s">
        <v>17</v>
      </c>
    </row>
    <row r="176" spans="2:35" s="5" customFormat="1" ht="30" customHeight="1">
      <c r="B176" s="49" t="s">
        <v>366</v>
      </c>
      <c r="C176" s="62" t="s">
        <v>11</v>
      </c>
      <c r="D176" s="62" t="s">
        <v>147</v>
      </c>
      <c r="E176" s="36">
        <v>46037</v>
      </c>
      <c r="F176" s="63">
        <f ca="1">(TODAY()-E176)/365</f>
        <v>0.31780821917808222</v>
      </c>
      <c r="G176" s="62" t="s">
        <v>53</v>
      </c>
      <c r="H176" s="62" t="s">
        <v>358</v>
      </c>
      <c r="I176" s="72" t="s">
        <v>466</v>
      </c>
      <c r="J176" s="62" t="s">
        <v>68</v>
      </c>
      <c r="K176" s="66" t="s">
        <v>17</v>
      </c>
      <c r="L176" s="4"/>
      <c r="M176" s="4"/>
      <c r="N176" s="4"/>
      <c r="P176" s="4"/>
    </row>
    <row r="177" spans="2:24" ht="30.75" customHeight="1">
      <c r="B177" s="105"/>
      <c r="C177" s="103"/>
      <c r="D177" s="103"/>
      <c r="E177" s="103"/>
      <c r="F177" s="103"/>
      <c r="G177" s="103"/>
      <c r="H177" s="103"/>
      <c r="I177" s="103"/>
      <c r="J177" s="103"/>
      <c r="K177" s="104"/>
    </row>
    <row r="178" spans="2:24" s="4" customFormat="1" ht="29.25" customHeight="1">
      <c r="B178" s="54" t="s">
        <v>367</v>
      </c>
      <c r="C178" s="73" t="s">
        <v>11</v>
      </c>
      <c r="D178" s="73" t="s">
        <v>76</v>
      </c>
      <c r="E178" s="37">
        <v>43346</v>
      </c>
      <c r="F178" s="74">
        <f ca="1">(TODAY()-E16)/365</f>
        <v>14.219178082191782</v>
      </c>
      <c r="G178" s="73" t="s">
        <v>53</v>
      </c>
      <c r="H178" s="73" t="s">
        <v>368</v>
      </c>
      <c r="I178" s="75" t="s">
        <v>369</v>
      </c>
      <c r="J178" s="73" t="s">
        <v>56</v>
      </c>
      <c r="K178" s="66" t="s">
        <v>22</v>
      </c>
      <c r="O178" s="5"/>
      <c r="Q178" s="5"/>
      <c r="R178" s="5"/>
      <c r="S178" s="5"/>
      <c r="T178" s="5"/>
      <c r="U178" s="5"/>
      <c r="V178" s="5"/>
      <c r="W178" s="5"/>
      <c r="X178" s="5"/>
    </row>
    <row r="179" spans="2:24" ht="29.25" customHeight="1">
      <c r="B179" s="49" t="s">
        <v>370</v>
      </c>
      <c r="C179" s="62" t="s">
        <v>11</v>
      </c>
      <c r="D179" s="62" t="s">
        <v>231</v>
      </c>
      <c r="E179" s="36">
        <v>43430</v>
      </c>
      <c r="F179" s="63">
        <f ca="1">(TODAY()-E179)/365</f>
        <v>7.4602739726027396</v>
      </c>
      <c r="G179" s="62" t="s">
        <v>53</v>
      </c>
      <c r="H179" s="73" t="s">
        <v>368</v>
      </c>
      <c r="I179" s="72" t="s">
        <v>371</v>
      </c>
      <c r="J179" s="94" t="s">
        <v>56</v>
      </c>
      <c r="K179" s="66" t="s">
        <v>17</v>
      </c>
      <c r="L179" s="4"/>
      <c r="M179" s="4"/>
      <c r="N179" s="4"/>
      <c r="P179" s="4"/>
    </row>
    <row r="180" spans="2:24" ht="29.25" customHeight="1">
      <c r="B180" s="50" t="s">
        <v>372</v>
      </c>
      <c r="C180" s="62" t="s">
        <v>11</v>
      </c>
      <c r="D180" s="64" t="s">
        <v>98</v>
      </c>
      <c r="E180" s="41">
        <v>43353</v>
      </c>
      <c r="F180" s="63">
        <f ca="1">(TODAY()-E180)/365</f>
        <v>7.6712328767123283</v>
      </c>
      <c r="G180" s="62" t="s">
        <v>53</v>
      </c>
      <c r="H180" s="73" t="s">
        <v>368</v>
      </c>
      <c r="I180" s="72" t="s">
        <v>373</v>
      </c>
      <c r="J180" s="62" t="s">
        <v>56</v>
      </c>
      <c r="K180" s="66" t="s">
        <v>17</v>
      </c>
      <c r="L180" s="4"/>
      <c r="M180" s="4"/>
      <c r="N180" s="4"/>
      <c r="P180" s="4"/>
    </row>
    <row r="181" spans="2:24" s="5" customFormat="1" ht="29.25" customHeight="1">
      <c r="B181" s="50" t="s">
        <v>374</v>
      </c>
      <c r="C181" s="62" t="s">
        <v>11</v>
      </c>
      <c r="D181" s="64" t="s">
        <v>12</v>
      </c>
      <c r="E181" s="41">
        <v>45597</v>
      </c>
      <c r="F181" s="63">
        <f ca="1">(TODAY()-E181)/365</f>
        <v>1.5232876712328767</v>
      </c>
      <c r="G181" s="62" t="s">
        <v>53</v>
      </c>
      <c r="H181" s="73" t="s">
        <v>368</v>
      </c>
      <c r="I181" s="72" t="s">
        <v>375</v>
      </c>
      <c r="J181" s="62" t="s">
        <v>56</v>
      </c>
      <c r="K181" s="66" t="s">
        <v>17</v>
      </c>
      <c r="L181" s="4"/>
      <c r="M181" s="4"/>
      <c r="N181" s="4"/>
      <c r="P181" s="4"/>
    </row>
    <row r="182" spans="2:24" ht="29.25" customHeight="1">
      <c r="B182" s="57" t="s">
        <v>376</v>
      </c>
      <c r="C182" s="62" t="s">
        <v>11</v>
      </c>
      <c r="D182" s="62" t="s">
        <v>12</v>
      </c>
      <c r="E182" s="36">
        <v>45966</v>
      </c>
      <c r="F182" s="63">
        <f ca="1">(TODAY()-E182)/365</f>
        <v>0.51232876712328768</v>
      </c>
      <c r="G182" s="62" t="s">
        <v>44</v>
      </c>
      <c r="H182" s="73" t="s">
        <v>368</v>
      </c>
      <c r="I182" s="72" t="s">
        <v>467</v>
      </c>
      <c r="J182" s="62" t="s">
        <v>56</v>
      </c>
      <c r="K182" s="66" t="s">
        <v>39</v>
      </c>
      <c r="L182" s="4"/>
      <c r="M182" s="4"/>
      <c r="N182" s="4"/>
      <c r="P182" s="4"/>
    </row>
    <row r="183" spans="2:24" ht="30.75" customHeight="1">
      <c r="B183" s="105"/>
      <c r="C183" s="103"/>
      <c r="D183" s="103"/>
      <c r="E183" s="103"/>
      <c r="F183" s="103"/>
      <c r="G183" s="103"/>
      <c r="H183" s="103"/>
      <c r="I183" s="103"/>
      <c r="J183" s="103"/>
      <c r="K183" s="104"/>
    </row>
    <row r="184" spans="2:24" s="5" customFormat="1" ht="30" customHeight="1">
      <c r="B184" s="49" t="s">
        <v>377</v>
      </c>
      <c r="C184" s="62" t="s">
        <v>11</v>
      </c>
      <c r="D184" s="62" t="s">
        <v>231</v>
      </c>
      <c r="E184" s="36">
        <v>35150</v>
      </c>
      <c r="F184" s="63">
        <f t="shared" ref="F184:F189" ca="1" si="2">(TODAY()-E184)/365</f>
        <v>30.145205479452056</v>
      </c>
      <c r="G184" s="62" t="s">
        <v>53</v>
      </c>
      <c r="H184" s="62" t="s">
        <v>378</v>
      </c>
      <c r="I184" s="72" t="s">
        <v>379</v>
      </c>
      <c r="J184" s="62" t="s">
        <v>56</v>
      </c>
      <c r="K184" s="66" t="s">
        <v>22</v>
      </c>
      <c r="L184" s="4"/>
      <c r="M184" s="4"/>
      <c r="N184" s="4"/>
      <c r="P184" s="4"/>
    </row>
    <row r="185" spans="2:24" s="5" customFormat="1" ht="30" customHeight="1">
      <c r="B185" s="50" t="s">
        <v>380</v>
      </c>
      <c r="C185" s="62" t="s">
        <v>11</v>
      </c>
      <c r="D185" s="62" t="s">
        <v>231</v>
      </c>
      <c r="E185" s="38">
        <v>43679</v>
      </c>
      <c r="F185" s="63">
        <f t="shared" ca="1" si="2"/>
        <v>6.7780821917808218</v>
      </c>
      <c r="G185" s="62" t="s">
        <v>53</v>
      </c>
      <c r="H185" s="62" t="s">
        <v>378</v>
      </c>
      <c r="I185" s="72" t="s">
        <v>381</v>
      </c>
      <c r="J185" s="62" t="s">
        <v>56</v>
      </c>
      <c r="K185" s="66" t="s">
        <v>17</v>
      </c>
      <c r="L185" s="4"/>
      <c r="M185" s="4"/>
      <c r="N185" s="4"/>
      <c r="P185" s="4"/>
    </row>
    <row r="186" spans="2:24" s="4" customFormat="1" ht="30" customHeight="1">
      <c r="B186" s="50" t="s">
        <v>382</v>
      </c>
      <c r="C186" s="62" t="s">
        <v>11</v>
      </c>
      <c r="D186" s="62" t="s">
        <v>231</v>
      </c>
      <c r="E186" s="38">
        <v>46122</v>
      </c>
      <c r="F186" s="63">
        <f t="shared" ca="1" si="2"/>
        <v>8.4931506849315067E-2</v>
      </c>
      <c r="G186" s="62" t="s">
        <v>53</v>
      </c>
      <c r="H186" s="62" t="s">
        <v>378</v>
      </c>
      <c r="I186" s="72" t="s">
        <v>468</v>
      </c>
      <c r="J186" s="62" t="s">
        <v>56</v>
      </c>
      <c r="K186" s="66" t="s">
        <v>17</v>
      </c>
    </row>
    <row r="187" spans="2:24" s="5" customFormat="1" ht="30" customHeight="1">
      <c r="B187" s="50" t="s">
        <v>383</v>
      </c>
      <c r="C187" s="62" t="s">
        <v>11</v>
      </c>
      <c r="D187" s="62" t="s">
        <v>76</v>
      </c>
      <c r="E187" s="38">
        <v>43348</v>
      </c>
      <c r="F187" s="63">
        <f t="shared" ca="1" si="2"/>
        <v>7.6849315068493151</v>
      </c>
      <c r="G187" s="62" t="s">
        <v>61</v>
      </c>
      <c r="H187" s="62" t="s">
        <v>378</v>
      </c>
      <c r="I187" s="72" t="s">
        <v>384</v>
      </c>
      <c r="J187" s="62" t="s">
        <v>56</v>
      </c>
      <c r="K187" s="66" t="s">
        <v>39</v>
      </c>
      <c r="L187" s="4"/>
      <c r="M187" s="4"/>
      <c r="N187" s="4"/>
      <c r="P187" s="4"/>
    </row>
    <row r="188" spans="2:24" s="5" customFormat="1" ht="30" customHeight="1">
      <c r="B188" s="50" t="s">
        <v>385</v>
      </c>
      <c r="C188" s="62" t="s">
        <v>11</v>
      </c>
      <c r="D188" s="62" t="s">
        <v>386</v>
      </c>
      <c r="E188" s="36">
        <v>45351</v>
      </c>
      <c r="F188" s="63">
        <f t="shared" ca="1" si="2"/>
        <v>2.1972602739726028</v>
      </c>
      <c r="G188" s="76" t="s">
        <v>67</v>
      </c>
      <c r="H188" s="62" t="s">
        <v>378</v>
      </c>
      <c r="I188" s="79" t="s">
        <v>387</v>
      </c>
      <c r="J188" s="62" t="s">
        <v>56</v>
      </c>
      <c r="K188" s="66" t="s">
        <v>39</v>
      </c>
      <c r="L188" s="4"/>
      <c r="M188" s="4"/>
      <c r="N188" s="4"/>
      <c r="P188" s="4"/>
    </row>
    <row r="189" spans="2:24" s="5" customFormat="1" ht="30" customHeight="1">
      <c r="B189" s="49" t="s">
        <v>388</v>
      </c>
      <c r="C189" s="62" t="s">
        <v>11</v>
      </c>
      <c r="D189" s="62" t="s">
        <v>389</v>
      </c>
      <c r="E189" s="36">
        <v>45757</v>
      </c>
      <c r="F189" s="63">
        <f t="shared" ca="1" si="2"/>
        <v>1.0849315068493151</v>
      </c>
      <c r="G189" s="76" t="s">
        <v>67</v>
      </c>
      <c r="H189" s="62" t="s">
        <v>378</v>
      </c>
      <c r="I189" s="79" t="s">
        <v>390</v>
      </c>
      <c r="J189" s="62" t="s">
        <v>68</v>
      </c>
      <c r="K189" s="66" t="s">
        <v>39</v>
      </c>
      <c r="L189" s="4"/>
      <c r="M189" s="4"/>
      <c r="N189" s="4"/>
      <c r="P189" s="4"/>
    </row>
    <row r="190" spans="2:24" ht="30.75" customHeight="1">
      <c r="B190" s="105"/>
      <c r="C190" s="103"/>
      <c r="D190" s="103"/>
      <c r="E190" s="103"/>
      <c r="F190" s="103"/>
      <c r="G190" s="103"/>
      <c r="H190" s="103"/>
      <c r="I190" s="103"/>
      <c r="J190" s="103"/>
      <c r="K190" s="104"/>
    </row>
    <row r="191" spans="2:24" ht="30" customHeight="1">
      <c r="B191" s="49" t="s">
        <v>391</v>
      </c>
      <c r="C191" s="62" t="s">
        <v>11</v>
      </c>
      <c r="D191" s="64" t="s">
        <v>33</v>
      </c>
      <c r="E191" s="36">
        <v>43353</v>
      </c>
      <c r="F191" s="63">
        <f t="shared" ref="F191:F197" ca="1" si="3">(TODAY()-E191)/365</f>
        <v>7.6712328767123283</v>
      </c>
      <c r="G191" s="62" t="s">
        <v>53</v>
      </c>
      <c r="H191" s="62" t="s">
        <v>392</v>
      </c>
      <c r="I191" s="72" t="s">
        <v>393</v>
      </c>
      <c r="J191" s="62" t="s">
        <v>56</v>
      </c>
      <c r="K191" s="66" t="s">
        <v>22</v>
      </c>
      <c r="L191" s="4"/>
      <c r="M191" s="4"/>
      <c r="N191" s="4"/>
      <c r="P191" s="4"/>
    </row>
    <row r="192" spans="2:24" s="5" customFormat="1" ht="30" customHeight="1">
      <c r="B192" s="93" t="s">
        <v>394</v>
      </c>
      <c r="C192" s="73" t="s">
        <v>11</v>
      </c>
      <c r="D192" s="77" t="s">
        <v>33</v>
      </c>
      <c r="E192" s="37">
        <v>45586</v>
      </c>
      <c r="F192" s="78">
        <f t="shared" ca="1" si="3"/>
        <v>1.5534246575342465</v>
      </c>
      <c r="G192" s="73" t="s">
        <v>53</v>
      </c>
      <c r="H192" s="62" t="s">
        <v>392</v>
      </c>
      <c r="I192" s="75" t="s">
        <v>395</v>
      </c>
      <c r="J192" s="73" t="s">
        <v>68</v>
      </c>
      <c r="K192" s="66" t="s">
        <v>17</v>
      </c>
    </row>
    <row r="193" spans="2:24" s="4" customFormat="1" ht="30" customHeight="1">
      <c r="B193" s="50" t="s">
        <v>396</v>
      </c>
      <c r="C193" s="62" t="s">
        <v>11</v>
      </c>
      <c r="D193" s="64" t="s">
        <v>12</v>
      </c>
      <c r="E193" s="38">
        <v>45324</v>
      </c>
      <c r="F193" s="63">
        <f t="shared" ca="1" si="3"/>
        <v>2.2712328767123289</v>
      </c>
      <c r="G193" s="62" t="s">
        <v>53</v>
      </c>
      <c r="H193" s="62" t="s">
        <v>392</v>
      </c>
      <c r="I193" s="72" t="s">
        <v>397</v>
      </c>
      <c r="J193" s="62" t="s">
        <v>68</v>
      </c>
      <c r="K193" s="66" t="s">
        <v>17</v>
      </c>
    </row>
    <row r="194" spans="2:24" s="6" customFormat="1" ht="30" customHeight="1">
      <c r="B194" s="51" t="s">
        <v>398</v>
      </c>
      <c r="C194" s="62" t="s">
        <v>11</v>
      </c>
      <c r="D194" s="62" t="s">
        <v>12</v>
      </c>
      <c r="E194" s="36">
        <v>44963</v>
      </c>
      <c r="F194" s="63">
        <f t="shared" ca="1" si="3"/>
        <v>3.2602739726027399</v>
      </c>
      <c r="G194" s="62" t="s">
        <v>61</v>
      </c>
      <c r="H194" s="62" t="s">
        <v>392</v>
      </c>
      <c r="I194" s="72" t="s">
        <v>399</v>
      </c>
      <c r="J194" s="62" t="s">
        <v>56</v>
      </c>
      <c r="K194" s="66" t="s">
        <v>39</v>
      </c>
      <c r="L194" s="4"/>
      <c r="M194" s="4"/>
      <c r="N194" s="4"/>
      <c r="P194" s="4"/>
    </row>
    <row r="195" spans="2:24" s="5" customFormat="1" ht="30" customHeight="1">
      <c r="B195" s="51" t="s">
        <v>400</v>
      </c>
      <c r="C195" s="62" t="s">
        <v>11</v>
      </c>
      <c r="D195" s="62" t="s">
        <v>12</v>
      </c>
      <c r="E195" s="36">
        <v>45019</v>
      </c>
      <c r="F195" s="63">
        <f t="shared" ca="1" si="3"/>
        <v>3.106849315068493</v>
      </c>
      <c r="G195" s="62" t="s">
        <v>61</v>
      </c>
      <c r="H195" s="62" t="s">
        <v>392</v>
      </c>
      <c r="I195" s="72" t="s">
        <v>401</v>
      </c>
      <c r="J195" s="62" t="s">
        <v>56</v>
      </c>
      <c r="K195" s="66" t="s">
        <v>39</v>
      </c>
      <c r="L195" s="4"/>
      <c r="M195" s="4"/>
      <c r="N195" s="4"/>
      <c r="P195" s="4"/>
    </row>
    <row r="196" spans="2:24" s="7" customFormat="1" ht="30" customHeight="1">
      <c r="B196" s="58" t="s">
        <v>402</v>
      </c>
      <c r="C196" s="73" t="s">
        <v>11</v>
      </c>
      <c r="D196" s="73" t="s">
        <v>403</v>
      </c>
      <c r="E196" s="43">
        <v>31341</v>
      </c>
      <c r="F196" s="63">
        <f t="shared" ca="1" si="3"/>
        <v>40.580821917808223</v>
      </c>
      <c r="G196" s="62" t="s">
        <v>37</v>
      </c>
      <c r="H196" s="62" t="s">
        <v>392</v>
      </c>
      <c r="I196" s="72" t="s">
        <v>404</v>
      </c>
      <c r="J196" s="73" t="s">
        <v>56</v>
      </c>
      <c r="K196" s="66" t="s">
        <v>39</v>
      </c>
      <c r="L196" s="4"/>
      <c r="M196" s="4"/>
      <c r="N196" s="4"/>
      <c r="P196" s="4"/>
    </row>
    <row r="197" spans="2:24" s="5" customFormat="1" ht="30" customHeight="1">
      <c r="B197" s="51" t="s">
        <v>405</v>
      </c>
      <c r="C197" s="62" t="s">
        <v>11</v>
      </c>
      <c r="D197" s="62" t="s">
        <v>406</v>
      </c>
      <c r="E197" s="36">
        <v>45792</v>
      </c>
      <c r="F197" s="63">
        <f t="shared" ca="1" si="3"/>
        <v>0.989041095890411</v>
      </c>
      <c r="G197" s="76" t="s">
        <v>67</v>
      </c>
      <c r="H197" s="62" t="s">
        <v>392</v>
      </c>
      <c r="I197" s="79" t="s">
        <v>407</v>
      </c>
      <c r="J197" s="62" t="s">
        <v>68</v>
      </c>
      <c r="K197" s="66" t="s">
        <v>39</v>
      </c>
    </row>
    <row r="198" spans="2:24" ht="30.75" customHeight="1">
      <c r="B198" s="105"/>
      <c r="C198" s="103"/>
      <c r="D198" s="103"/>
      <c r="E198" s="103"/>
      <c r="F198" s="103"/>
      <c r="G198" s="103"/>
      <c r="H198" s="103"/>
      <c r="I198" s="103"/>
      <c r="J198" s="103"/>
      <c r="K198" s="104"/>
      <c r="X198" s="11"/>
    </row>
    <row r="199" spans="2:24" s="3" customFormat="1" ht="30" customHeight="1">
      <c r="B199" s="50" t="s">
        <v>408</v>
      </c>
      <c r="C199" s="62" t="s">
        <v>11</v>
      </c>
      <c r="D199" s="62" t="s">
        <v>12</v>
      </c>
      <c r="E199" s="36">
        <v>45995</v>
      </c>
      <c r="F199" s="63">
        <f t="shared" ref="F199:F206" ca="1" si="4">(TODAY()-E199)/365</f>
        <v>0.43287671232876712</v>
      </c>
      <c r="G199" s="62" t="s">
        <v>53</v>
      </c>
      <c r="H199" s="62" t="s">
        <v>409</v>
      </c>
      <c r="I199" s="72" t="s">
        <v>410</v>
      </c>
      <c r="J199" s="62" t="s">
        <v>16</v>
      </c>
      <c r="K199" s="66" t="s">
        <v>17</v>
      </c>
      <c r="L199" s="4"/>
      <c r="M199" s="4"/>
      <c r="N199" s="4"/>
      <c r="P199" s="4"/>
    </row>
    <row r="200" spans="2:24" s="5" customFormat="1" ht="29.25" customHeight="1">
      <c r="B200" s="50" t="s">
        <v>411</v>
      </c>
      <c r="C200" s="62" t="s">
        <v>11</v>
      </c>
      <c r="D200" s="62" t="s">
        <v>141</v>
      </c>
      <c r="E200" s="36">
        <v>45079</v>
      </c>
      <c r="F200" s="63">
        <f t="shared" ca="1" si="4"/>
        <v>2.9424657534246577</v>
      </c>
      <c r="G200" s="62" t="s">
        <v>61</v>
      </c>
      <c r="H200" s="62" t="s">
        <v>409</v>
      </c>
      <c r="I200" s="72" t="s">
        <v>412</v>
      </c>
      <c r="J200" s="62" t="s">
        <v>56</v>
      </c>
      <c r="K200" s="66" t="s">
        <v>39</v>
      </c>
      <c r="L200" s="4"/>
      <c r="M200" s="4"/>
      <c r="N200" s="4"/>
      <c r="P200" s="4"/>
    </row>
    <row r="201" spans="2:24" s="5" customFormat="1" ht="30" customHeight="1">
      <c r="B201" s="50" t="s">
        <v>413</v>
      </c>
      <c r="C201" s="62" t="s">
        <v>11</v>
      </c>
      <c r="D201" s="62" t="s">
        <v>46</v>
      </c>
      <c r="E201" s="36">
        <v>45789</v>
      </c>
      <c r="F201" s="63">
        <f t="shared" ca="1" si="4"/>
        <v>0.99726027397260275</v>
      </c>
      <c r="G201" s="76" t="s">
        <v>67</v>
      </c>
      <c r="H201" s="62" t="s">
        <v>409</v>
      </c>
      <c r="I201" s="79" t="s">
        <v>414</v>
      </c>
      <c r="J201" s="62" t="s">
        <v>68</v>
      </c>
      <c r="K201" s="66" t="s">
        <v>39</v>
      </c>
      <c r="L201" s="4"/>
      <c r="M201" s="4"/>
      <c r="N201" s="4"/>
      <c r="P201" s="4"/>
    </row>
    <row r="202" spans="2:24" s="5" customFormat="1" ht="30" customHeight="1">
      <c r="B202" s="49" t="s">
        <v>415</v>
      </c>
      <c r="C202" s="62" t="s">
        <v>11</v>
      </c>
      <c r="D202" s="95" t="s">
        <v>46</v>
      </c>
      <c r="E202" s="38">
        <v>45723</v>
      </c>
      <c r="F202" s="63">
        <f t="shared" ca="1" si="4"/>
        <v>1.178082191780822</v>
      </c>
      <c r="G202" s="67" t="s">
        <v>47</v>
      </c>
      <c r="H202" s="62" t="s">
        <v>409</v>
      </c>
      <c r="I202" s="68" t="s">
        <v>416</v>
      </c>
      <c r="J202" s="62" t="s">
        <v>68</v>
      </c>
      <c r="K202" s="66" t="s">
        <v>39</v>
      </c>
      <c r="L202" s="4"/>
      <c r="M202" s="4"/>
      <c r="N202" s="4"/>
      <c r="P202" s="4"/>
    </row>
    <row r="203" spans="2:24" ht="30" customHeight="1">
      <c r="B203" s="49" t="s">
        <v>417</v>
      </c>
      <c r="C203" s="62" t="s">
        <v>11</v>
      </c>
      <c r="D203" s="64" t="s">
        <v>46</v>
      </c>
      <c r="E203" s="36">
        <v>35310</v>
      </c>
      <c r="F203" s="63">
        <f t="shared" ca="1" si="4"/>
        <v>29.706849315068492</v>
      </c>
      <c r="G203" s="70" t="s">
        <v>47</v>
      </c>
      <c r="H203" s="62" t="s">
        <v>409</v>
      </c>
      <c r="I203" s="68" t="s">
        <v>418</v>
      </c>
      <c r="J203" s="62" t="s">
        <v>56</v>
      </c>
      <c r="K203" s="66" t="s">
        <v>39</v>
      </c>
      <c r="L203" s="4"/>
      <c r="M203" s="4"/>
      <c r="N203" s="4"/>
      <c r="P203" s="4"/>
    </row>
    <row r="204" spans="2:24" ht="30" customHeight="1">
      <c r="B204" s="50" t="s">
        <v>419</v>
      </c>
      <c r="C204" s="62" t="s">
        <v>11</v>
      </c>
      <c r="D204" s="64" t="s">
        <v>46</v>
      </c>
      <c r="E204" s="36">
        <v>34750</v>
      </c>
      <c r="F204" s="63">
        <f t="shared" ca="1" si="4"/>
        <v>31.241095890410961</v>
      </c>
      <c r="G204" s="70" t="s">
        <v>47</v>
      </c>
      <c r="H204" s="62" t="s">
        <v>409</v>
      </c>
      <c r="I204" s="68" t="s">
        <v>420</v>
      </c>
      <c r="J204" s="62" t="s">
        <v>56</v>
      </c>
      <c r="K204" s="66" t="s">
        <v>39</v>
      </c>
      <c r="L204" s="4"/>
      <c r="M204" s="4"/>
      <c r="N204" s="4"/>
      <c r="P204" s="4"/>
    </row>
    <row r="205" spans="2:24" ht="30" customHeight="1">
      <c r="B205" s="49" t="s">
        <v>421</v>
      </c>
      <c r="C205" s="62" t="s">
        <v>11</v>
      </c>
      <c r="D205" s="62" t="s">
        <v>422</v>
      </c>
      <c r="E205" s="36">
        <v>33849</v>
      </c>
      <c r="F205" s="63">
        <f t="shared" ca="1" si="4"/>
        <v>33.709589041095889</v>
      </c>
      <c r="G205" s="70" t="s">
        <v>47</v>
      </c>
      <c r="H205" s="62" t="s">
        <v>409</v>
      </c>
      <c r="I205" s="68" t="s">
        <v>423</v>
      </c>
      <c r="J205" s="62" t="s">
        <v>56</v>
      </c>
      <c r="K205" s="66" t="s">
        <v>39</v>
      </c>
      <c r="L205" s="4"/>
      <c r="M205" s="4"/>
      <c r="N205" s="4"/>
      <c r="P205" s="4"/>
    </row>
    <row r="206" spans="2:24" ht="30" customHeight="1">
      <c r="B206" s="59" t="s">
        <v>424</v>
      </c>
      <c r="C206" s="62" t="s">
        <v>11</v>
      </c>
      <c r="D206" s="36" t="s">
        <v>46</v>
      </c>
      <c r="E206" s="36">
        <v>33619</v>
      </c>
      <c r="F206" s="63">
        <f t="shared" ca="1" si="4"/>
        <v>34.339726027397262</v>
      </c>
      <c r="G206" s="70" t="s">
        <v>47</v>
      </c>
      <c r="H206" s="62" t="s">
        <v>409</v>
      </c>
      <c r="I206" s="68" t="s">
        <v>425</v>
      </c>
      <c r="J206" s="62" t="s">
        <v>56</v>
      </c>
      <c r="K206" s="66" t="s">
        <v>39</v>
      </c>
      <c r="L206" s="4"/>
      <c r="M206" s="4"/>
      <c r="N206" s="4"/>
      <c r="P206" s="4"/>
    </row>
    <row r="207" spans="2:24" ht="30.75" customHeight="1">
      <c r="B207" s="105"/>
      <c r="C207" s="103"/>
      <c r="D207" s="103"/>
      <c r="E207" s="103"/>
      <c r="F207" s="103"/>
      <c r="G207" s="103"/>
      <c r="H207" s="103"/>
      <c r="I207" s="103"/>
      <c r="J207" s="103"/>
      <c r="K207" s="104"/>
    </row>
    <row r="208" spans="2:24" s="4" customFormat="1" ht="30" customHeight="1">
      <c r="B208" s="84" t="s">
        <v>426</v>
      </c>
      <c r="C208" s="73" t="s">
        <v>11</v>
      </c>
      <c r="D208" s="80" t="s">
        <v>166</v>
      </c>
      <c r="E208" s="43">
        <v>45789</v>
      </c>
      <c r="F208" s="86">
        <f ca="1">(TODAY()-E16)/365</f>
        <v>14.219178082191782</v>
      </c>
      <c r="G208" s="80" t="s">
        <v>53</v>
      </c>
      <c r="H208" s="80" t="s">
        <v>427</v>
      </c>
      <c r="I208" s="75" t="s">
        <v>428</v>
      </c>
      <c r="J208" s="80" t="s">
        <v>16</v>
      </c>
      <c r="K208" s="66" t="s">
        <v>22</v>
      </c>
    </row>
    <row r="209" spans="2:26" ht="30" customHeight="1">
      <c r="B209" s="53" t="s">
        <v>429</v>
      </c>
      <c r="C209" s="62" t="s">
        <v>11</v>
      </c>
      <c r="D209" s="62" t="s">
        <v>12</v>
      </c>
      <c r="E209" s="40">
        <v>43710</v>
      </c>
      <c r="F209" s="63">
        <f ca="1">(TODAY()-E209)/365</f>
        <v>6.6931506849315072</v>
      </c>
      <c r="G209" s="71" t="s">
        <v>53</v>
      </c>
      <c r="H209" s="80" t="s">
        <v>427</v>
      </c>
      <c r="I209" s="72" t="s">
        <v>430</v>
      </c>
      <c r="J209" s="71" t="s">
        <v>56</v>
      </c>
      <c r="K209" s="66" t="s">
        <v>17</v>
      </c>
      <c r="L209" s="4"/>
      <c r="M209" s="4"/>
      <c r="N209" s="4"/>
      <c r="P209" s="4"/>
    </row>
    <row r="210" spans="2:26" ht="30" customHeight="1">
      <c r="B210" s="53" t="s">
        <v>431</v>
      </c>
      <c r="C210" s="62" t="s">
        <v>11</v>
      </c>
      <c r="D210" s="62" t="s">
        <v>231</v>
      </c>
      <c r="E210" s="38">
        <v>44761</v>
      </c>
      <c r="F210" s="63">
        <f ca="1">(TODAY()-E210)/365</f>
        <v>3.8136986301369862</v>
      </c>
      <c r="G210" s="62" t="s">
        <v>61</v>
      </c>
      <c r="H210" s="80" t="s">
        <v>427</v>
      </c>
      <c r="I210" s="72" t="s">
        <v>432</v>
      </c>
      <c r="J210" s="62" t="s">
        <v>68</v>
      </c>
      <c r="K210" s="66" t="s">
        <v>39</v>
      </c>
      <c r="L210" s="4"/>
      <c r="M210" s="4"/>
      <c r="N210" s="4"/>
      <c r="P210" s="4"/>
    </row>
    <row r="211" spans="2:26" ht="30" customHeight="1">
      <c r="B211" s="52" t="s">
        <v>433</v>
      </c>
      <c r="C211" s="62" t="s">
        <v>11</v>
      </c>
      <c r="D211" s="96" t="s">
        <v>46</v>
      </c>
      <c r="E211" s="39">
        <v>34787</v>
      </c>
      <c r="F211" s="63">
        <f ca="1">(TODAY()-E211)/365</f>
        <v>31.139726027397259</v>
      </c>
      <c r="G211" s="83" t="s">
        <v>67</v>
      </c>
      <c r="H211" s="80" t="s">
        <v>427</v>
      </c>
      <c r="I211" s="79" t="s">
        <v>434</v>
      </c>
      <c r="J211" s="71" t="s">
        <v>56</v>
      </c>
      <c r="K211" s="66" t="s">
        <v>39</v>
      </c>
      <c r="L211" s="3"/>
      <c r="M211" s="3"/>
      <c r="N211" s="3"/>
      <c r="P211" s="3"/>
    </row>
    <row r="212" spans="2:26" ht="30.75" customHeight="1">
      <c r="B212" s="105"/>
      <c r="C212" s="103"/>
      <c r="D212" s="103"/>
      <c r="E212" s="103"/>
      <c r="F212" s="103"/>
      <c r="G212" s="103"/>
      <c r="H212" s="103"/>
      <c r="I212" s="103"/>
      <c r="J212" s="103"/>
      <c r="K212" s="104"/>
    </row>
    <row r="213" spans="2:26" s="3" customFormat="1" ht="30" customHeight="1">
      <c r="B213" s="53" t="s">
        <v>435</v>
      </c>
      <c r="C213" s="62" t="s">
        <v>11</v>
      </c>
      <c r="D213" s="71" t="s">
        <v>12</v>
      </c>
      <c r="E213" s="40">
        <v>43346</v>
      </c>
      <c r="F213" s="63">
        <f ca="1">(TODAY()-E213)/365</f>
        <v>7.6904109589041099</v>
      </c>
      <c r="G213" s="62" t="s">
        <v>53</v>
      </c>
      <c r="H213" s="62" t="s">
        <v>436</v>
      </c>
      <c r="I213" s="72" t="s">
        <v>437</v>
      </c>
      <c r="J213" s="71" t="s">
        <v>56</v>
      </c>
      <c r="K213" s="66" t="s">
        <v>22</v>
      </c>
      <c r="L213" s="4"/>
      <c r="M213" s="4"/>
      <c r="N213" s="4"/>
      <c r="P213" s="4"/>
      <c r="Y213" s="7"/>
      <c r="Z213" s="7"/>
    </row>
    <row r="214" spans="2:26" ht="30" customHeight="1">
      <c r="B214" s="50" t="s">
        <v>438</v>
      </c>
      <c r="C214" s="62" t="s">
        <v>11</v>
      </c>
      <c r="D214" s="64" t="s">
        <v>33</v>
      </c>
      <c r="E214" s="36">
        <v>43353</v>
      </c>
      <c r="F214" s="63">
        <f ca="1">(TODAY()-E214)/365</f>
        <v>7.6712328767123283</v>
      </c>
      <c r="G214" s="62" t="s">
        <v>53</v>
      </c>
      <c r="H214" s="62" t="s">
        <v>436</v>
      </c>
      <c r="I214" s="72" t="s">
        <v>469</v>
      </c>
      <c r="J214" s="62" t="s">
        <v>56</v>
      </c>
      <c r="K214" s="66" t="s">
        <v>22</v>
      </c>
      <c r="L214" s="4"/>
      <c r="M214" s="4"/>
      <c r="N214" s="4"/>
      <c r="P214" s="4"/>
    </row>
    <row r="215" spans="2:26" s="5" customFormat="1" ht="30" customHeight="1">
      <c r="B215" s="50" t="s">
        <v>439</v>
      </c>
      <c r="C215" s="62" t="s">
        <v>11</v>
      </c>
      <c r="D215" s="64" t="s">
        <v>82</v>
      </c>
      <c r="E215" s="36">
        <v>40725</v>
      </c>
      <c r="F215" s="63">
        <f ca="1">(TODAY()-E215)/365</f>
        <v>14.871232876712329</v>
      </c>
      <c r="G215" s="62" t="s">
        <v>53</v>
      </c>
      <c r="H215" s="62" t="s">
        <v>436</v>
      </c>
      <c r="I215" s="72" t="s">
        <v>440</v>
      </c>
      <c r="J215" s="62" t="s">
        <v>56</v>
      </c>
      <c r="K215" s="66" t="s">
        <v>22</v>
      </c>
      <c r="L215" s="4"/>
      <c r="M215" s="4"/>
      <c r="N215" s="4"/>
      <c r="P215" s="4"/>
    </row>
    <row r="216" spans="2:26" s="5" customFormat="1" ht="30" customHeight="1">
      <c r="B216" s="49" t="s">
        <v>441</v>
      </c>
      <c r="C216" s="62" t="s">
        <v>11</v>
      </c>
      <c r="D216" s="64" t="s">
        <v>12</v>
      </c>
      <c r="E216" s="36">
        <v>36619</v>
      </c>
      <c r="F216" s="63">
        <f ca="1">(TODAY()-E216)/365</f>
        <v>26.12054794520548</v>
      </c>
      <c r="G216" s="62" t="s">
        <v>53</v>
      </c>
      <c r="H216" s="62" t="s">
        <v>436</v>
      </c>
      <c r="I216" s="72" t="s">
        <v>442</v>
      </c>
      <c r="J216" s="62" t="s">
        <v>56</v>
      </c>
      <c r="K216" s="66" t="s">
        <v>17</v>
      </c>
      <c r="L216" s="4"/>
      <c r="M216" s="4"/>
      <c r="N216" s="4"/>
      <c r="P216" s="4"/>
    </row>
    <row r="217" spans="2:26" ht="30" customHeight="1">
      <c r="B217" s="54" t="s">
        <v>443</v>
      </c>
      <c r="C217" s="73" t="s">
        <v>11</v>
      </c>
      <c r="D217" s="77" t="s">
        <v>166</v>
      </c>
      <c r="E217" s="37">
        <v>43801</v>
      </c>
      <c r="F217" s="86">
        <f ca="1">(TODAY()-E20)/365</f>
        <v>3.2739726027397262</v>
      </c>
      <c r="G217" s="73" t="s">
        <v>61</v>
      </c>
      <c r="H217" s="62" t="s">
        <v>436</v>
      </c>
      <c r="I217" s="75" t="s">
        <v>444</v>
      </c>
      <c r="J217" s="73" t="s">
        <v>56</v>
      </c>
      <c r="K217" s="66" t="s">
        <v>39</v>
      </c>
      <c r="L217" s="4"/>
      <c r="M217" s="4"/>
      <c r="N217" s="4"/>
      <c r="P217" s="4"/>
    </row>
    <row r="218" spans="2:26" ht="30" customHeight="1" thickBot="1">
      <c r="B218" s="60" t="s">
        <v>445</v>
      </c>
      <c r="C218" s="97" t="s">
        <v>11</v>
      </c>
      <c r="D218" s="98" t="s">
        <v>46</v>
      </c>
      <c r="E218" s="61">
        <v>31323</v>
      </c>
      <c r="F218" s="99">
        <f ca="1">(TODAY()-E218)/365</f>
        <v>40.630136986301373</v>
      </c>
      <c r="G218" s="97" t="s">
        <v>64</v>
      </c>
      <c r="H218" s="97" t="s">
        <v>436</v>
      </c>
      <c r="I218" s="100" t="s">
        <v>446</v>
      </c>
      <c r="J218" s="97" t="s">
        <v>56</v>
      </c>
      <c r="K218" s="101" t="s">
        <v>39</v>
      </c>
      <c r="L218" s="4"/>
      <c r="M218" s="4"/>
      <c r="N218" s="4"/>
      <c r="O218" s="7"/>
      <c r="P218" s="4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>
      <c r="P219" s="18"/>
      <c r="Q219" s="19"/>
    </row>
    <row r="221" spans="2:26">
      <c r="J221" s="46"/>
      <c r="K221" s="46"/>
    </row>
    <row r="227" spans="7:9">
      <c r="G227" s="27"/>
      <c r="H227" s="27"/>
      <c r="I227" s="27"/>
    </row>
    <row r="230" spans="7:9">
      <c r="G230" s="27"/>
      <c r="H230" s="27"/>
      <c r="I230" s="27"/>
    </row>
  </sheetData>
  <sheetProtection algorithmName="SHA-512" hashValue="y+8JG9VPSkIIG0GbuC9+Z2bGT1FoPAz+tfgMn2Gh9qze0EK7CNVs6IAkSeIih81/DHDF2fDzqe4SimSLr/yD4A==" saltValue="hPKGYjMTnFF60F1Ic7nX/g==" spinCount="100000" sheet="1" objects="1" scenarios="1"/>
  <autoFilter ref="B4:K218" xr:uid="{00000000-0009-0000-0000-000000000000}"/>
  <mergeCells count="41">
    <mergeCell ref="B3:K3"/>
    <mergeCell ref="B66:K66"/>
    <mergeCell ref="B150:K150"/>
    <mergeCell ref="B190:K190"/>
    <mergeCell ref="B31:K31"/>
    <mergeCell ref="B71:K71"/>
    <mergeCell ref="B115:K115"/>
    <mergeCell ref="B131:K131"/>
    <mergeCell ref="B56:K56"/>
    <mergeCell ref="B96:K96"/>
    <mergeCell ref="B105:K105"/>
    <mergeCell ref="B152:K152"/>
    <mergeCell ref="B48:K48"/>
    <mergeCell ref="B120:K120"/>
    <mergeCell ref="B23:K23"/>
    <mergeCell ref="B145:K145"/>
    <mergeCell ref="B212:K212"/>
    <mergeCell ref="B163:K163"/>
    <mergeCell ref="B126:K126"/>
    <mergeCell ref="B100:K100"/>
    <mergeCell ref="B109:K109"/>
    <mergeCell ref="B134:K134"/>
    <mergeCell ref="B157:K157"/>
    <mergeCell ref="B171:K171"/>
    <mergeCell ref="B169:K169"/>
    <mergeCell ref="B5:K5"/>
    <mergeCell ref="B198:K198"/>
    <mergeCell ref="B207:K207"/>
    <mergeCell ref="B45:K45"/>
    <mergeCell ref="B41:K41"/>
    <mergeCell ref="B62:K62"/>
    <mergeCell ref="B54:K54"/>
    <mergeCell ref="B17:K17"/>
    <mergeCell ref="B88:K88"/>
    <mergeCell ref="B73:K73"/>
    <mergeCell ref="B38:K38"/>
    <mergeCell ref="B78:K78"/>
    <mergeCell ref="B183:K183"/>
    <mergeCell ref="B83:K83"/>
    <mergeCell ref="B177:K177"/>
    <mergeCell ref="B139:K139"/>
  </mergeCells>
  <hyperlinks>
    <hyperlink ref="I6" r:id="rId1" xr:uid="{3E516510-8B22-4D04-A290-B29DA38E6519}"/>
    <hyperlink ref="I7" r:id="rId2" xr:uid="{A97061DD-64BF-46AB-A2CB-6FB139AC555E}"/>
    <hyperlink ref="I8" r:id="rId3" xr:uid="{EF8A0540-5C1F-406B-B45E-AAA524200734}"/>
    <hyperlink ref="I9" r:id="rId4" xr:uid="{36C81A8C-C565-4DB4-9386-B7EF062BE956}"/>
    <hyperlink ref="I10" r:id="rId5" xr:uid="{3EDFC090-D1FA-4EFC-817E-F880778318D2}"/>
    <hyperlink ref="I11" r:id="rId6" xr:uid="{E8203676-A40F-4229-96EE-559339BD4CE3}"/>
    <hyperlink ref="I12" r:id="rId7" xr:uid="{F3995096-FDAD-405D-84D9-BECB020369DF}"/>
    <hyperlink ref="I16" r:id="rId8" xr:uid="{02C4B810-8183-43DF-AF13-503452C8DAFB}"/>
    <hyperlink ref="I18" r:id="rId9" xr:uid="{30F673CC-5BF4-4BCB-912D-BB4FFA48665C}"/>
    <hyperlink ref="I19" r:id="rId10" xr:uid="{25F852EF-66D3-4D50-8A4E-AF45B8325578}"/>
    <hyperlink ref="I20" r:id="rId11" xr:uid="{DB390C7A-993D-48F7-AC33-AC6F162DA655}"/>
    <hyperlink ref="I21" r:id="rId12" xr:uid="{174E2C28-2433-49FA-8EAE-752DB7C4FF60}"/>
    <hyperlink ref="I24" r:id="rId13" xr:uid="{3E7D7876-BF74-4290-9844-D38C28AD1B14}"/>
    <hyperlink ref="I25" r:id="rId14" xr:uid="{C4450140-FE73-46E0-98BC-4C4705A91BE7}"/>
    <hyperlink ref="I27" r:id="rId15" xr:uid="{10E7AD0D-B83E-4F82-9E6E-991D573317FC}"/>
    <hyperlink ref="I26" r:id="rId16" xr:uid="{A36C77FF-DDA3-4434-A91A-BF4C826774F4}"/>
    <hyperlink ref="I28" r:id="rId17" xr:uid="{BFC9E33D-0437-4492-A8EF-3673B5534F0F}"/>
    <hyperlink ref="I29" r:id="rId18" xr:uid="{76DBC2F7-6063-46CF-BC16-6B2E5810479F}"/>
    <hyperlink ref="I30" r:id="rId19" xr:uid="{35D589FF-CBF9-488E-AD35-0EBC90BE1246}"/>
    <hyperlink ref="I32" r:id="rId20" xr:uid="{F30A9C0B-F53A-4EBC-B8C9-9EB494FC70CB}"/>
    <hyperlink ref="I33" r:id="rId21" xr:uid="{915DE9D8-B230-4BB0-9E9A-4475F71D932F}"/>
    <hyperlink ref="I34" r:id="rId22" xr:uid="{1D13A682-21E9-4E8B-AC7B-98A701023A67}"/>
    <hyperlink ref="I36" r:id="rId23" xr:uid="{06CB2980-16D7-4D61-A363-C6CD2E82557D}"/>
    <hyperlink ref="I37" r:id="rId24" xr:uid="{42CFA0B2-FA22-47DD-8EF6-5773BA301BED}"/>
    <hyperlink ref="I35" r:id="rId25" xr:uid="{D223ED33-052C-4AFF-886A-D19EDC9702BA}"/>
    <hyperlink ref="I13" r:id="rId26" xr:uid="{4DA37BA5-3731-4890-88B9-EFBB2ACA9B8A}"/>
    <hyperlink ref="I15" r:id="rId27" xr:uid="{B9B9913D-A6C0-4C57-832E-6BC7690465D8}"/>
    <hyperlink ref="I22" r:id="rId28" xr:uid="{390CA990-B033-49C4-AE5E-F3596C711E3F}"/>
    <hyperlink ref="I67" r:id="rId29" xr:uid="{FB8F7C99-3F9E-49E2-A8E5-12AA6CFA2E9F}"/>
    <hyperlink ref="I69" r:id="rId30" xr:uid="{5DCCAE76-4DD8-415C-8A5F-FCAAD162ED9B}"/>
    <hyperlink ref="I93" r:id="rId31" xr:uid="{68221821-085A-46C7-B095-99FA4E242B41}"/>
    <hyperlink ref="I87" r:id="rId32" xr:uid="{7D44D103-EE5D-4980-94F6-D2DAF43C724F}"/>
    <hyperlink ref="I129" r:id="rId33" xr:uid="{6590770F-5971-43C0-8F70-A6F1C1C99F16}"/>
    <hyperlink ref="I118" r:id="rId34" xr:uid="{EC445A2D-131A-4E04-A2BA-11E6FA206948}"/>
    <hyperlink ref="I123" r:id="rId35" xr:uid="{F4D7B3F6-10E9-4A17-9590-6549E2F32927}"/>
    <hyperlink ref="I124" r:id="rId36" xr:uid="{F7849F5D-7069-402F-9DB6-21B4FF008D69}"/>
    <hyperlink ref="I138" r:id="rId37" xr:uid="{329E9F1E-697D-431F-8BC6-CC98D727D8E6}"/>
    <hyperlink ref="I144" r:id="rId38" xr:uid="{AB5861B7-8251-4173-8330-01B0FB168B01}"/>
    <hyperlink ref="I154" r:id="rId39" xr:uid="{1D835A9C-6F3F-4874-8506-185453A01445}"/>
    <hyperlink ref="I156" r:id="rId40" xr:uid="{BB4678BF-D022-4DE4-9332-4C1CF9F3882B}"/>
    <hyperlink ref="I176" r:id="rId41" xr:uid="{E9B7ABEA-A7CA-4990-833D-4565784793E4}"/>
    <hyperlink ref="I186" r:id="rId42" xr:uid="{89B14E9F-60F0-4828-BFD6-D33098BF9984}"/>
    <hyperlink ref="I214" r:id="rId43" xr:uid="{13BA9B8D-25DB-4B14-85DF-497A64191754}"/>
    <hyperlink ref="I14" r:id="rId44" xr:uid="{D76EFDBA-72AF-4E10-8771-27D4111F0F0C}"/>
    <hyperlink ref="I49" r:id="rId45" xr:uid="{4A641245-CF55-4827-AF19-19BB1210858E}"/>
    <hyperlink ref="I55" r:id="rId46" xr:uid="{D82EFA1E-ECC0-4E5F-BABC-D99AF9E08010}"/>
    <hyperlink ref="I72" r:id="rId47" xr:uid="{14B18486-08ED-48A8-9FF2-74E841CAC315}"/>
    <hyperlink ref="I101" r:id="rId48" xr:uid="{9AB21781-F7A0-49E2-8C5D-B77EB4AD6FDD}"/>
    <hyperlink ref="I164" r:id="rId49" xr:uid="{E687D6EC-C9C3-4966-AD56-0B43AABC527A}"/>
    <hyperlink ref="I170" r:id="rId50" xr:uid="{D4F7F7CB-CF7A-4B6F-A0C4-0F197DF51319}"/>
    <hyperlink ref="I39" r:id="rId51" xr:uid="{17D9B608-C30D-4748-95A6-2915F1710E35}"/>
    <hyperlink ref="I40" r:id="rId52" xr:uid="{4E92C7DD-DB1B-4EBF-BA46-D3ACAC73AB07}"/>
    <hyperlink ref="I42" r:id="rId53" xr:uid="{47588B8B-EDD9-4AB2-8845-85BBBE492650}"/>
    <hyperlink ref="I44" r:id="rId54" xr:uid="{40C6B6E8-A691-4957-B572-FAD8EA319D9D}"/>
    <hyperlink ref="I43" r:id="rId55" xr:uid="{D321B698-BB82-4720-AD54-A0BFA52A06E6}"/>
    <hyperlink ref="I46" r:id="rId56" xr:uid="{CAD9FB11-51BF-4A79-8FB0-0F47FAA6C781}"/>
    <hyperlink ref="I47" r:id="rId57" xr:uid="{E0032D8C-70D1-4AF1-81F4-9154525BFF90}"/>
    <hyperlink ref="I50" r:id="rId58" xr:uid="{77FBC770-970E-40DB-BD14-84EF3A3773ED}"/>
    <hyperlink ref="I51" r:id="rId59" xr:uid="{43E89E24-CB7F-45C7-B2E8-A7C80E4F66B9}"/>
    <hyperlink ref="I52" r:id="rId60" xr:uid="{3D4BC434-CBCE-48F4-9929-23CD59915A8E}"/>
    <hyperlink ref="I53" r:id="rId61" xr:uid="{D7EFC731-DB00-4AE9-8548-E38D7EA348B5}"/>
    <hyperlink ref="I57" r:id="rId62" xr:uid="{5F8ED80F-5AA1-4B60-BE78-0C3AEC912B0D}"/>
    <hyperlink ref="I58" r:id="rId63" xr:uid="{1A599C38-F997-4714-98B8-01DF5ED5B5C7}"/>
    <hyperlink ref="I59" r:id="rId64" xr:uid="{71A1B137-A1A6-4CAD-9D5B-93C3FD83DE21}"/>
    <hyperlink ref="I60" r:id="rId65" xr:uid="{3BEE21C6-E39C-43CD-BDC5-7ADA0E46A8F8}"/>
    <hyperlink ref="I61" r:id="rId66" xr:uid="{F9FFB157-7300-471C-ACBF-CF88C7447734}"/>
    <hyperlink ref="I63" r:id="rId67" xr:uid="{3458B01A-F732-4BCD-BDAD-75E48C7F8F77}"/>
    <hyperlink ref="I64" r:id="rId68" xr:uid="{F05AF936-9C88-4F03-AF9F-3BAFD1F1CE8E}"/>
    <hyperlink ref="I65" r:id="rId69" xr:uid="{C01DE931-4F90-4A3B-849C-C03D89138EC9}"/>
    <hyperlink ref="I68" r:id="rId70" xr:uid="{060813FC-D44F-48E2-B3A9-E2CCF9A583A4}"/>
    <hyperlink ref="I74" r:id="rId71" xr:uid="{94C92330-BB2B-429D-84F9-C072FDBB3C15}"/>
    <hyperlink ref="I80" r:id="rId72" xr:uid="{6266EA64-F808-4855-BB55-474D57EA8DB2}"/>
    <hyperlink ref="I92" r:id="rId73" xr:uid="{9F29D76F-49E7-4010-8822-68348C3A1589}"/>
    <hyperlink ref="I106" r:id="rId74" xr:uid="{1BD7E70A-EBD9-4AE9-9746-F748D47E242D}"/>
    <hyperlink ref="I112" r:id="rId75" xr:uid="{EEC73D8B-732F-4A02-BAC7-05498EBC0183}"/>
    <hyperlink ref="I117" r:id="rId76" xr:uid="{1C20E850-A805-4F1D-A98C-6C884677FF0B}"/>
    <hyperlink ref="I121" r:id="rId77" xr:uid="{977A5097-A412-434B-BCE6-C9A4875BCC95}"/>
    <hyperlink ref="I84" r:id="rId78" xr:uid="{FA38876F-E702-485D-9D14-7632DAECCEDD}"/>
    <hyperlink ref="I127" r:id="rId79" xr:uid="{F6175866-B311-4250-A98E-71D9E198C480}"/>
    <hyperlink ref="I132" r:id="rId80" xr:uid="{03A081C9-A92E-440D-9484-68994B3FEECB}"/>
    <hyperlink ref="I135" r:id="rId81" xr:uid="{0ECC78D4-45CD-4409-8553-8B51FB4BE19C}"/>
    <hyperlink ref="I142" r:id="rId82" xr:uid="{47654996-14C6-4E99-ACFA-A72CE6EA1C64}"/>
    <hyperlink ref="I147" r:id="rId83" xr:uid="{106BF8DF-05C5-476E-B5F0-838D78DA2416}"/>
    <hyperlink ref="I151" r:id="rId84" xr:uid="{50B5F02F-3CA8-4F6C-8EE4-4017E9000F3B}"/>
    <hyperlink ref="I153" r:id="rId85" xr:uid="{9FB39E9C-805A-4BEB-9127-ACE5F504F54B}"/>
    <hyperlink ref="I161" r:id="rId86" xr:uid="{574E9795-EE6A-453F-9839-9B9F952818AB}"/>
    <hyperlink ref="I167" r:id="rId87" xr:uid="{4E76B0AE-313C-4C6D-9BEA-254FA0601080}"/>
    <hyperlink ref="I174" r:id="rId88" xr:uid="{93A507DD-5997-43FF-BA95-87E9E11CA846}"/>
    <hyperlink ref="I192" r:id="rId89" xr:uid="{92FD8073-0A89-4BCE-B96F-BD30DD422A12}"/>
    <hyperlink ref="I208" r:id="rId90" xr:uid="{05D9D6FE-5128-4474-AD51-810EA36AF0E7}"/>
    <hyperlink ref="I178" r:id="rId91" xr:uid="{A2111BEC-CE12-433E-A7B6-FDC4C5E5E0D0}"/>
    <hyperlink ref="I217" r:id="rId92" xr:uid="{6EC97F15-2EC2-4FE0-8774-8AEDD1B07372}"/>
    <hyperlink ref="I70" r:id="rId93" xr:uid="{CD0CE4DC-1D6A-47F7-A9BA-AF722D983801}"/>
    <hyperlink ref="I75" r:id="rId94" xr:uid="{F6D188E4-AFCB-42B7-B610-34D50D9FF733}"/>
    <hyperlink ref="I76" r:id="rId95" xr:uid="{E09D11A4-BCEC-4CD2-92E2-6C1723271148}"/>
    <hyperlink ref="I77" r:id="rId96" xr:uid="{85287B54-3062-4ED0-A989-CCA6C7FE0159}"/>
    <hyperlink ref="I79" r:id="rId97" xr:uid="{DA95ED82-69CA-4D9A-9951-A73216091DF5}"/>
    <hyperlink ref="I81" r:id="rId98" xr:uid="{61B08CFA-08C4-4ABF-9A7E-A1C4A099EF64}"/>
    <hyperlink ref="I82" r:id="rId99" xr:uid="{F5A17C99-1791-466B-8128-7AE0B9DF6F9F}"/>
    <hyperlink ref="I85" r:id="rId100" xr:uid="{FF1E79D6-1E3D-4D64-82AE-466EB1C6F807}"/>
    <hyperlink ref="I86" r:id="rId101" xr:uid="{B0B1AA31-5FA2-406E-A92F-003AAA8D57AD}"/>
    <hyperlink ref="I89" r:id="rId102" xr:uid="{B00CB833-7165-4BAD-BA6F-2AA8B3BAA9DC}"/>
    <hyperlink ref="I90" r:id="rId103" xr:uid="{11FEA0E5-BEEB-4612-A7AE-25DAFEE3F981}"/>
    <hyperlink ref="I91" r:id="rId104" xr:uid="{6B7C34F2-0BE3-4E30-8DBA-D6B2096251AE}"/>
    <hyperlink ref="I94" r:id="rId105" xr:uid="{0076E713-AD65-4F1D-AABA-3D71BFA9E9EA}"/>
    <hyperlink ref="I97" r:id="rId106" xr:uid="{951D7329-06D3-4667-8BFC-C8D619BDAFD5}"/>
    <hyperlink ref="I98" r:id="rId107" xr:uid="{CF9A9A32-65B1-41B0-995B-A94BF3D6EBBC}"/>
    <hyperlink ref="I102" r:id="rId108" xr:uid="{CF93BA48-B806-4652-ACB4-4F88C3CED340}"/>
    <hyperlink ref="I103" r:id="rId109" xr:uid="{9C5CB825-ED0B-4E35-9985-13A65CA1DE87}"/>
    <hyperlink ref="I104" r:id="rId110" xr:uid="{66E37A2F-9CF3-48F8-BFF9-75ED6E73DB15}"/>
    <hyperlink ref="I107" r:id="rId111" xr:uid="{EA643EB1-4B2A-4EA7-AE49-93AA6D5B444E}"/>
    <hyperlink ref="I108" r:id="rId112" xr:uid="{95B828C8-E6B1-4E99-8B2F-BFD1900F38D8}"/>
    <hyperlink ref="I110" r:id="rId113" xr:uid="{FBCAC1A5-77C9-486C-B450-B0FF16E10C57}"/>
    <hyperlink ref="I111" r:id="rId114" xr:uid="{A69B9832-8CF4-4E31-98D6-BCC65086D44F}"/>
    <hyperlink ref="I113" r:id="rId115" xr:uid="{96EB5549-805E-49E9-87F3-1706B77FF961}"/>
    <hyperlink ref="I114" r:id="rId116" xr:uid="{E44AD590-30C4-42ED-AE52-C102169F52BB}"/>
    <hyperlink ref="I116" r:id="rId117" xr:uid="{5092FD5E-D3F0-4876-A07A-FB7E9BFC1842}"/>
    <hyperlink ref="I119" r:id="rId118" xr:uid="{34158C26-352B-4A17-A2F2-E8A6BE03FE5C}"/>
    <hyperlink ref="I122" r:id="rId119" xr:uid="{77C46707-4991-4F1E-8459-34CE54AD959B}"/>
    <hyperlink ref="I125" r:id="rId120" xr:uid="{4D29BFB6-01BA-47EB-8193-56DEF582B429}"/>
    <hyperlink ref="I128" r:id="rId121" xr:uid="{54E31F1C-6DE3-42A5-95ED-361BD35CB8B5}"/>
    <hyperlink ref="I130" r:id="rId122" xr:uid="{CBFA76E5-6F03-48FC-970D-AFC64BEC9FBB}"/>
    <hyperlink ref="I133" r:id="rId123" xr:uid="{2C35BE01-758F-48D8-B5EA-DDC4887EB130}"/>
    <hyperlink ref="I136" r:id="rId124" xr:uid="{31C54707-C24B-4B21-8E51-DFF527BCAD98}"/>
    <hyperlink ref="I137" r:id="rId125" xr:uid="{6FC39BC0-976D-42DA-BBDA-37E12D7C3E16}"/>
    <hyperlink ref="I140" r:id="rId126" xr:uid="{62E1EDC2-9032-4848-B3FC-4A78DC792901}"/>
    <hyperlink ref="I141" r:id="rId127" xr:uid="{9C04B43D-95F1-4F6C-BFB7-C75F540CF666}"/>
    <hyperlink ref="I143" r:id="rId128" xr:uid="{F7DF5B63-5F5B-4B57-923D-BD9FD45571AC}"/>
    <hyperlink ref="I146" r:id="rId129" xr:uid="{52B86A7F-3FE5-4720-BA46-2DC1B3358C7A}"/>
    <hyperlink ref="I148" r:id="rId130" xr:uid="{70A903CF-9555-4511-8386-BD49C3849CB9}"/>
    <hyperlink ref="I149" r:id="rId131" xr:uid="{FFA9E213-044A-43FA-93C3-A1FAE3807A09}"/>
    <hyperlink ref="I155" r:id="rId132" xr:uid="{98D2E814-897B-441E-BFFF-70F0E9C952A7}"/>
    <hyperlink ref="I158" r:id="rId133" xr:uid="{C0F83C28-48EE-4098-BB44-2BB2E9D003EF}"/>
    <hyperlink ref="I160" r:id="rId134" xr:uid="{05D998F6-C7DF-4D40-BBFA-8BB1AF92182A}"/>
    <hyperlink ref="I162" r:id="rId135" xr:uid="{EE816B41-8F4B-4C5E-8DE4-F4460A641133}"/>
    <hyperlink ref="I168" r:id="rId136" xr:uid="{B1EDEE1B-1B54-43C0-9D21-CF5036AC71C7}"/>
    <hyperlink ref="I172" r:id="rId137" xr:uid="{04A4539D-31C2-4E7B-8227-9DEDDB8230FE}"/>
    <hyperlink ref="I173" r:id="rId138" xr:uid="{4602965D-5B36-48EA-84E6-05D21E096A25}"/>
    <hyperlink ref="I175" r:id="rId139" xr:uid="{50C35094-B2C1-4189-B400-E62735476393}"/>
    <hyperlink ref="I179" r:id="rId140" xr:uid="{57C17C12-3AE5-40BA-A83E-8B6FA8B37E6C}"/>
    <hyperlink ref="I180" r:id="rId141" xr:uid="{C4E8305E-ECA6-4C5C-8B76-4C7BB9AD162E}"/>
    <hyperlink ref="I181" r:id="rId142" xr:uid="{A940F383-7AB5-49D3-832B-3035E6E7BF91}"/>
    <hyperlink ref="I184" r:id="rId143" xr:uid="{859A953E-99C2-407B-B1E2-A64B044E113D}"/>
    <hyperlink ref="I185" r:id="rId144" xr:uid="{4AA510F7-3F45-4BD0-AD68-F3702DE05A08}"/>
    <hyperlink ref="I187" r:id="rId145" xr:uid="{7BE175F9-8787-47B7-8FAC-8B7CE8725A09}"/>
    <hyperlink ref="I188" r:id="rId146" xr:uid="{F41D49EA-9C2B-4D43-8269-97CDACA6EB71}"/>
    <hyperlink ref="I189" r:id="rId147" xr:uid="{9A274B72-47A4-48F0-BEB2-5AB5DF292411}"/>
    <hyperlink ref="I191" r:id="rId148" xr:uid="{57AAFB98-F92F-4B43-9B29-7D91DAEC5E6F}"/>
    <hyperlink ref="I193" r:id="rId149" xr:uid="{ABB8937A-2061-473A-9A3F-7B20A668081E}"/>
    <hyperlink ref="I194" r:id="rId150" xr:uid="{53CD02F4-A2F1-4570-B965-E4BA53807BFC}"/>
    <hyperlink ref="I195" r:id="rId151" xr:uid="{3D8464A7-6E5E-4274-87BE-C50826C74FF4}"/>
    <hyperlink ref="I218" r:id="rId152" xr:uid="{AC700682-1992-43FD-8A8A-AE6415046593}"/>
    <hyperlink ref="I216" r:id="rId153" xr:uid="{BFC5AC3E-D21C-4853-BAB9-8AF4BC2C88CA}"/>
    <hyperlink ref="I215" r:id="rId154" xr:uid="{635829CE-2EE5-4F6A-8DD8-0D6E87AFEB81}"/>
    <hyperlink ref="I213" r:id="rId155" xr:uid="{E237EFC0-F97B-4899-8D89-1DC8C1710CBE}"/>
    <hyperlink ref="I211" r:id="rId156" xr:uid="{32F326E5-3BC4-4907-8A90-B40759858EAA}"/>
    <hyperlink ref="I210" r:id="rId157" xr:uid="{6FA9B52A-5FE1-4600-9AD8-746DCF2780AF}"/>
    <hyperlink ref="I209" r:id="rId158" xr:uid="{011F906F-F5ED-4A74-8037-5B6054E8F855}"/>
    <hyperlink ref="I206" r:id="rId159" xr:uid="{B0B01F99-6743-4C84-B734-50E426E80607}"/>
    <hyperlink ref="I205" r:id="rId160" xr:uid="{B6AC31FA-EB24-4B97-8CFB-15CEF85BF2EE}"/>
    <hyperlink ref="I204" r:id="rId161" xr:uid="{4663EAB5-0C57-4FCD-A5B3-B347FE5E0212}"/>
    <hyperlink ref="I202" r:id="rId162" xr:uid="{5535F25E-FEF3-4907-9D2C-4398208D9787}"/>
    <hyperlink ref="I203" r:id="rId163" xr:uid="{E31DCC2A-16FB-4F03-AD01-6F20B7A47BF8}"/>
    <hyperlink ref="I201" r:id="rId164" xr:uid="{EF5FCB8A-9EC1-4549-A510-A2AC81E0BF39}"/>
    <hyperlink ref="I200" r:id="rId165" xr:uid="{AEDC413F-142D-44EA-BC5A-EF21BF2313C0}"/>
    <hyperlink ref="I199" r:id="rId166" xr:uid="{4AFA3625-1EAE-44A4-B716-54A9AEE838A6}"/>
    <hyperlink ref="I197" r:id="rId167" xr:uid="{A8C3B0F2-019C-460F-B906-5A83EBDB4574}"/>
    <hyperlink ref="I196" r:id="rId168" xr:uid="{FF5B6D90-F694-4B49-BAC2-1EA28FDF90BC}"/>
    <hyperlink ref="I166" r:id="rId169" xr:uid="{022BF1A3-AF40-47AC-981E-0C203BF84AF0}"/>
    <hyperlink ref="I165" r:id="rId170" xr:uid="{2D06DD2A-D788-4E75-9537-9738B123B552}"/>
  </hyperlinks>
  <pageMargins left="0.7" right="0.7" top="0.75" bottom="0.75" header="0.3" footer="0.3"/>
  <pageSetup paperSize="9" fitToHeight="0" orientation="landscape"/>
  <drawing r:id="rId1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2026</vt:lpstr>
      <vt:lpstr>'2026'!Área_de_impresión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Forero Cristancho</dc:creator>
  <cp:lastModifiedBy>Maria camila Duran ruiz</cp:lastModifiedBy>
  <dcterms:created xsi:type="dcterms:W3CDTF">2019-10-15T13:59:34Z</dcterms:created>
  <dcterms:modified xsi:type="dcterms:W3CDTF">2026-05-11T21:47:25Z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0x010100A5210DF8FB8C5B4D993F9FCACC9CFEB2</vt:lpwstr>
  </property>
  <property fmtid="{D5CDD505-2E9C-101B-9397-08002B2CF9AE}" pid="3" name="MSIP_Label_fc111285-cafa-4fc9-8a9a-bd902089b24f_Enabled">
    <vt:lpwstr>true</vt:lpwstr>
  </property>
  <property fmtid="{D5CDD505-2E9C-101B-9397-08002B2CF9AE}" pid="4" name="MSIP_Label_fc111285-cafa-4fc9-8a9a-bd902089b24f_SetDate">
    <vt:lpwstr>2024-12-12T12:54:26Z</vt:lpwstr>
  </property>
  <property fmtid="{D5CDD505-2E9C-101B-9397-08002B2CF9AE}" pid="5" name="MSIP_Label_fc111285-cafa-4fc9-8a9a-bd902089b24f_Method">
    <vt:lpwstr>Privileged</vt:lpwstr>
  </property>
  <property fmtid="{D5CDD505-2E9C-101B-9397-08002B2CF9AE}" pid="6" name="MSIP_Label_fc111285-cafa-4fc9-8a9a-bd902089b24f_Name">
    <vt:lpwstr>Public</vt:lpwstr>
  </property>
  <property fmtid="{D5CDD505-2E9C-101B-9397-08002B2CF9AE}" pid="7" name="MSIP_Label_fc111285-cafa-4fc9-8a9a-bd902089b24f_SiteId">
    <vt:lpwstr>cbc2c381-2f2e-4d93-91d1-506c9316ace7</vt:lpwstr>
  </property>
  <property fmtid="{D5CDD505-2E9C-101B-9397-08002B2CF9AE}" pid="8" name="MSIP_Label_fc111285-cafa-4fc9-8a9a-bd902089b24f_ActionId">
    <vt:lpwstr>dac5bd85-f166-4014-b182-46e9b4c828ff</vt:lpwstr>
  </property>
  <property fmtid="{D5CDD505-2E9C-101B-9397-08002B2CF9AE}" pid="9" name="MSIP_Label_fc111285-cafa-4fc9-8a9a-bd902089b24f_ContentBits">
    <vt:lpwstr>0</vt:lpwstr>
  </property>
</Properties>
</file>