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codeName="ThisWorkbook"/>
  <mc:AlternateContent xmlns:mc="http://schemas.openxmlformats.org/markup-compatibility/2006">
    <mc:Choice Requires="x15">
      <x15ac:absPath xmlns:x15ac="http://schemas.microsoft.com/office/spreadsheetml/2010/11/ac" url="/Volumes/DARS/MINDEPORTE 2026/CONTENIDO 2026/9_SEPTIEMBRE/03-09-2026/TH/"/>
    </mc:Choice>
  </mc:AlternateContent>
  <xr:revisionPtr revIDLastSave="0" documentId="13_ncr:1_{ACDB07B1-5FC8-BF4E-856B-E422AD615246}" xr6:coauthVersionLast="47" xr6:coauthVersionMax="47" xr10:uidLastSave="{00000000-0000-0000-0000-000000000000}"/>
  <bookViews>
    <workbookView xWindow="24220" yWindow="6240" windowWidth="23260" windowHeight="13900" tabRatio="599" xr2:uid="{00000000-000D-0000-FFFF-FFFF00000000}"/>
  </bookViews>
  <sheets>
    <sheet name="2026" sheetId="1" r:id="rId1"/>
  </sheets>
  <definedNames>
    <definedName name="_xlnm._FilterDatabase" localSheetId="0" hidden="1">'2026'!$B$4:$L$212</definedName>
    <definedName name="_xlnm.Print_Area" localSheetId="0">'2026'!$A$1:$L$212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2" i="1" l="1"/>
  <c r="F211" i="1"/>
  <c r="F210" i="1"/>
  <c r="F209" i="1"/>
  <c r="F208" i="1"/>
  <c r="F206" i="1"/>
  <c r="F205" i="1"/>
  <c r="F204" i="1"/>
  <c r="F203" i="1"/>
  <c r="F202" i="1"/>
  <c r="F200" i="1"/>
  <c r="F199" i="1"/>
  <c r="F198" i="1"/>
  <c r="F197" i="1"/>
  <c r="F195" i="1"/>
  <c r="F194" i="1"/>
  <c r="F193" i="1"/>
  <c r="F192" i="1"/>
  <c r="F191" i="1"/>
  <c r="F189" i="1"/>
  <c r="F188" i="1"/>
  <c r="F187" i="1"/>
  <c r="F186" i="1"/>
  <c r="F185" i="1"/>
  <c r="F184" i="1"/>
  <c r="F183" i="1"/>
  <c r="F182" i="1"/>
  <c r="F180" i="1"/>
  <c r="F179" i="1"/>
  <c r="F178" i="1"/>
  <c r="F177" i="1"/>
  <c r="F175" i="1"/>
  <c r="F174" i="1"/>
  <c r="F173" i="1"/>
  <c r="F172" i="1"/>
  <c r="F171" i="1"/>
  <c r="F169" i="1"/>
  <c r="F168" i="1"/>
  <c r="F167" i="1"/>
  <c r="F166" i="1"/>
  <c r="F165" i="1"/>
  <c r="F163" i="1"/>
  <c r="F162" i="1"/>
  <c r="F161" i="1"/>
  <c r="F160" i="1"/>
  <c r="F159" i="1"/>
  <c r="F158" i="1"/>
  <c r="F157" i="1"/>
  <c r="F156" i="1"/>
  <c r="F155" i="1"/>
  <c r="F153" i="1"/>
  <c r="F151" i="1"/>
  <c r="F150" i="1"/>
  <c r="F149" i="1"/>
  <c r="F148" i="1"/>
  <c r="F147" i="1"/>
  <c r="F145" i="1"/>
  <c r="F144" i="1"/>
  <c r="F143" i="1"/>
  <c r="F142" i="1"/>
  <c r="F140" i="1"/>
  <c r="F139" i="1"/>
  <c r="F138" i="1"/>
  <c r="F137" i="1"/>
  <c r="F135" i="1"/>
  <c r="F133" i="1"/>
  <c r="F132" i="1"/>
  <c r="F131" i="1"/>
  <c r="F130" i="1"/>
  <c r="F128" i="1"/>
  <c r="F127" i="1"/>
  <c r="F126" i="1"/>
  <c r="F125" i="1"/>
  <c r="F124" i="1"/>
  <c r="F122" i="1"/>
  <c r="F121" i="1"/>
  <c r="F120" i="1"/>
  <c r="F119" i="1"/>
  <c r="F117" i="1"/>
  <c r="F115" i="1"/>
  <c r="F114" i="1"/>
  <c r="F113" i="1"/>
  <c r="F112" i="1"/>
  <c r="F110" i="1"/>
  <c r="F109" i="1"/>
  <c r="F108" i="1"/>
  <c r="F107" i="1"/>
  <c r="F105" i="1"/>
  <c r="F104" i="1"/>
  <c r="F103" i="1"/>
  <c r="F102" i="1"/>
  <c r="F100" i="1"/>
  <c r="F99" i="1"/>
  <c r="F98" i="1"/>
  <c r="F97" i="1"/>
  <c r="F96" i="1"/>
  <c r="F94" i="1"/>
  <c r="F93" i="1"/>
  <c r="F92" i="1"/>
  <c r="F90" i="1"/>
  <c r="F89" i="1"/>
  <c r="F88" i="1"/>
  <c r="F87" i="1"/>
  <c r="F86" i="1"/>
  <c r="F84" i="1"/>
  <c r="F83" i="1"/>
  <c r="F82" i="1"/>
  <c r="F81" i="1"/>
  <c r="F80" i="1"/>
  <c r="F78" i="1"/>
  <c r="F77" i="1"/>
  <c r="F76" i="1"/>
  <c r="F75" i="1"/>
  <c r="F74" i="1"/>
  <c r="F73" i="1"/>
  <c r="F71" i="1"/>
  <c r="F70" i="1"/>
  <c r="F69" i="1"/>
  <c r="F68" i="1"/>
  <c r="F66" i="1"/>
  <c r="F65" i="1"/>
  <c r="F64" i="1"/>
  <c r="F63" i="1"/>
  <c r="F61" i="1"/>
  <c r="F60" i="1"/>
  <c r="F59" i="1"/>
  <c r="F58" i="1"/>
  <c r="F56" i="1"/>
  <c r="F54" i="1"/>
  <c r="F53" i="1"/>
  <c r="F52" i="1"/>
  <c r="F51" i="1"/>
  <c r="F49" i="1"/>
  <c r="F48" i="1"/>
  <c r="F47" i="1"/>
  <c r="F46" i="1"/>
  <c r="F44" i="1"/>
  <c r="F43" i="1"/>
  <c r="F42" i="1"/>
  <c r="F41" i="1"/>
  <c r="F39" i="1"/>
  <c r="F38" i="1"/>
  <c r="F37" i="1"/>
  <c r="F36" i="1"/>
  <c r="F34" i="1"/>
  <c r="F32" i="1"/>
  <c r="F31" i="1"/>
  <c r="F30" i="1"/>
  <c r="F29" i="1"/>
  <c r="F27" i="1"/>
  <c r="F26" i="1"/>
  <c r="F24" i="1"/>
  <c r="F23" i="1"/>
  <c r="F21" i="1"/>
  <c r="F20" i="1"/>
  <c r="F19" i="1"/>
  <c r="F18" i="1"/>
  <c r="F17" i="1"/>
  <c r="F16" i="1"/>
  <c r="F15" i="1"/>
  <c r="F14" i="1"/>
  <c r="F12" i="1"/>
  <c r="F11" i="1"/>
  <c r="F9" i="1"/>
  <c r="F8" i="1"/>
  <c r="F7" i="1"/>
  <c r="F6" i="1"/>
</calcChain>
</file>

<file path=xl/sharedStrings.xml><?xml version="1.0" encoding="utf-8"?>
<sst xmlns="http://schemas.openxmlformats.org/spreadsheetml/2006/main" count="1515" uniqueCount="461">
  <si>
    <t>NOMBRE APELLIDOS</t>
  </si>
  <si>
    <t>PAIS</t>
  </si>
  <si>
    <t>PROFESIÓN</t>
  </si>
  <si>
    <t>FECHA DE INGRESO</t>
  </si>
  <si>
    <t>EXPERIENCIA LABORAL Y PROFESIONAL EN EL CARGO ACTUAL EN AÑO</t>
  </si>
  <si>
    <t>EMPLEO - CARGO O ACTIVIDAD QUE DESEMPEÑA</t>
  </si>
  <si>
    <t>DEPENDENCIA A LA QUE PRESTA LOS SERVICIOS EN LA ENTIDAD</t>
  </si>
  <si>
    <t>CORREO INSTITUCIONAL</t>
  </si>
  <si>
    <t>TELEFONO INSTITUCIONAL</t>
  </si>
  <si>
    <t>ESCALA SALARIAL</t>
  </si>
  <si>
    <t>DESPACHO DEL MINISTRO</t>
  </si>
  <si>
    <t>JULIANA GUTIERREZ ZULUAGA</t>
  </si>
  <si>
    <t>COLOMBIA</t>
  </si>
  <si>
    <t>ADMINISTRADOR DE EMPRESAS</t>
  </si>
  <si>
    <t>MINISTRO</t>
  </si>
  <si>
    <t>jgutierrez@mindeporte.gov.co</t>
  </si>
  <si>
    <t>ORDINARIO</t>
  </si>
  <si>
    <t>De 3 a 6 salarios minimos</t>
  </si>
  <si>
    <t>PAULA ANDREA ARANGO GONZALEZ</t>
  </si>
  <si>
    <t>ODONTOLOGO</t>
  </si>
  <si>
    <t>ASESOR</t>
  </si>
  <si>
    <t>paarango@mindeporte.gov.co</t>
  </si>
  <si>
    <t>De 6 a 9 salarios minimos</t>
  </si>
  <si>
    <t>JULIANA VELEZ TAMAYO</t>
  </si>
  <si>
    <t>COMUNICADOR SOCIAL Y PERIODISTA</t>
  </si>
  <si>
    <t>juvelez@mindeporte.gov.co</t>
  </si>
  <si>
    <t>RUBEN DARIO ORTIZ QUINTERO</t>
  </si>
  <si>
    <t>TECNOLOGO EN LOGISTICA</t>
  </si>
  <si>
    <t>TÉCNICO ADMINISTRATIVO</t>
  </si>
  <si>
    <t>ruortiz@mindeporte.gov.co</t>
  </si>
  <si>
    <t>De 1 a 3 salarios minimos</t>
  </si>
  <si>
    <t>DESPACHO DEL VICEMINISTRO DEL DEPORTE</t>
  </si>
  <si>
    <t>EDINSON TIGREROS HERRERA</t>
  </si>
  <si>
    <t>INGENIERO AGRONOMO</t>
  </si>
  <si>
    <t>VICEMINISTRO</t>
  </si>
  <si>
    <t>edtigreros@mindeporte.gov.co</t>
  </si>
  <si>
    <t>YANETH ARANGO BEDOYA</t>
  </si>
  <si>
    <t>PSICOLOGA</t>
  </si>
  <si>
    <t xml:space="preserve">SECRETARIO EJECUTIVO </t>
  </si>
  <si>
    <t>yabedoya@mindeporte.gov.co</t>
  </si>
  <si>
    <t>PROVISIONAL</t>
  </si>
  <si>
    <t>GIT ORGANIZACIÓN NACIONAL ANTIDOPAJE</t>
  </si>
  <si>
    <t>ISABEL CRISTINA GIRALDO MOLINA</t>
  </si>
  <si>
    <t>ABOGADO</t>
  </si>
  <si>
    <t>PROFESIONAL ESPECIALIZADO</t>
  </si>
  <si>
    <t>igiraldo@mindeporte.gov.co</t>
  </si>
  <si>
    <t xml:space="preserve">CARRERA ADMINISTRATIVA </t>
  </si>
  <si>
    <t>MEDICO</t>
  </si>
  <si>
    <t>oreyesc@mindeporte.gov.co</t>
  </si>
  <si>
    <t>OSCAR LEONARDO PALACIOS MORA</t>
  </si>
  <si>
    <t>ADMINSTRADOR PÚBLICO</t>
  </si>
  <si>
    <t>opalacios@mindeporte.gov.co</t>
  </si>
  <si>
    <t>JOSE ALVARO HERRERA JIMENEZ</t>
  </si>
  <si>
    <t>alherrera@mindeporte.gov.co</t>
  </si>
  <si>
    <t>MILENA VERGARA RUSINQUE</t>
  </si>
  <si>
    <t>QUIMICO FARMACEUTICA</t>
  </si>
  <si>
    <t>mvergarar@mindeporte.gov.co</t>
  </si>
  <si>
    <t>ADRIANA PATRICIA GARZON MARTINEZ</t>
  </si>
  <si>
    <t>agarzon@mindeporte.gov.co</t>
  </si>
  <si>
    <t>LUIS CARLOS BARACALDO PRIETO</t>
  </si>
  <si>
    <t>PROFESIONAL CIENCIAS DEL DEPORTE Y LA EDUCACION FISICA</t>
  </si>
  <si>
    <t>PROFESIONAL UNIVERSITARIO</t>
  </si>
  <si>
    <t>lubaracaldo@mindeporte.gov.co</t>
  </si>
  <si>
    <t xml:space="preserve">LICENCIADO EN EDUCACIÓN FÍSICA </t>
  </si>
  <si>
    <t>eramirez@mindeporte.gov.co</t>
  </si>
  <si>
    <t>OFICINA DE CONTROL INTERNO</t>
  </si>
  <si>
    <t>JAIME ANDRES BAEZ PIMIENTO</t>
  </si>
  <si>
    <t>JEFE DE OFICINA</t>
  </si>
  <si>
    <t>jabaez@mindeporte.gov.co</t>
  </si>
  <si>
    <t>MARIA DEL ROSARIO GARCIA PORTILLO</t>
  </si>
  <si>
    <t>rogarcia@mindeporte.gov.co</t>
  </si>
  <si>
    <t>OFICINA DE CONTROL INTERNO DISCIPLINARIO</t>
  </si>
  <si>
    <t>CLAUDIA MARIA MARTIN VASQUEZ</t>
  </si>
  <si>
    <t>clmartin@mindeporte.gov.co</t>
  </si>
  <si>
    <t>TECNICA EN GESTION DOCUMENTAL</t>
  </si>
  <si>
    <t>TÉCNICO</t>
  </si>
  <si>
    <t>lguerreroc@mindeporte.gov.co</t>
  </si>
  <si>
    <t>OFICINA ASESORA JURÍDICA</t>
  </si>
  <si>
    <t>DANIELA MESA GUTIERREZ</t>
  </si>
  <si>
    <t>LILIANA MERCEDES VANEGAS AGUILAR</t>
  </si>
  <si>
    <t>livanegas@mindeporte.gov.co</t>
  </si>
  <si>
    <t>DAMARIS TATIANA GOMEZ  BUITRAGO</t>
  </si>
  <si>
    <t>dagomez@mindeporte.gov.co</t>
  </si>
  <si>
    <t>mmejia@mindeporte.gov.co</t>
  </si>
  <si>
    <t>OFICINA ASESORA DE PLANEACIÓN</t>
  </si>
  <si>
    <t>CLAUDIA ALEJANDRA GELVEZ RAMIREZ</t>
  </si>
  <si>
    <t>ECONOMISTA</t>
  </si>
  <si>
    <t>GIT PLANEACIÓN Y GESTIÓN</t>
  </si>
  <si>
    <t>farias@mindeporte.gov.co</t>
  </si>
  <si>
    <t>INGENIERO DE SISTEMAS</t>
  </si>
  <si>
    <t>rpabon@mindeporte.gov.co</t>
  </si>
  <si>
    <t>ADMINISTRADOR DEPORTIVO</t>
  </si>
  <si>
    <t>feserrano@mindeporte.gov.co</t>
  </si>
  <si>
    <t>CRISTHYAM MAURICIO CRUZ PASIVE</t>
  </si>
  <si>
    <t>crcruz@mindeporte.gov.co</t>
  </si>
  <si>
    <t>GIT GESTIÓN DEL CONOCIMIENTO E INNOVACIÓN</t>
  </si>
  <si>
    <t>GLORIA STELLA RIAÑO PENAGOS</t>
  </si>
  <si>
    <t>INGENIERIA QUIMICA</t>
  </si>
  <si>
    <t>griano@mindeporte.gov.co</t>
  </si>
  <si>
    <t>PIEDAD CACAIS LUNA</t>
  </si>
  <si>
    <t>TRABAJADOR SOCIAL</t>
  </si>
  <si>
    <t>pcacaisl@mindeporte.gov.co</t>
  </si>
  <si>
    <t>dirincon@mindeporte.gov.co</t>
  </si>
  <si>
    <t>MARIANELA DEL CARMEN PLATA REMOLINA</t>
  </si>
  <si>
    <t>BACHILLER</t>
  </si>
  <si>
    <t>maplata@mindeporte.gov.co</t>
  </si>
  <si>
    <t>GIT SEGUIMIENTO</t>
  </si>
  <si>
    <t>JOHN ALBERTO AVILES BARRAGAN</t>
  </si>
  <si>
    <t>joaviles@mindeporte.gov.co</t>
  </si>
  <si>
    <t xml:space="preserve">INGENIERO INDUSTRIAL </t>
  </si>
  <si>
    <t>depena@mindeporte.gov.co</t>
  </si>
  <si>
    <t>CARLOS WILLIAM ARCE CORREDOR</t>
  </si>
  <si>
    <t>VICTOR HUGO CETINA BARAJAS</t>
  </si>
  <si>
    <t>vicetina@mindeporte.gov.co</t>
  </si>
  <si>
    <t>GIT SISTEMA ÚNICO DE INFORMACIÓN DEL SISTEMA NACIONAL DEL DEPORTE Y  PROYECTOS ESTRATEGICOS</t>
  </si>
  <si>
    <t>NESTOR ALEJANDRO GOMEZ GUERRERO</t>
  </si>
  <si>
    <t>QUIMICO</t>
  </si>
  <si>
    <t>negomez@mindeporte.gov.co</t>
  </si>
  <si>
    <t>faromero@mindeporte.gov.co</t>
  </si>
  <si>
    <t>NELSON FERNANDO RODRIGUEZ GOMEZ</t>
  </si>
  <si>
    <t>nerodriguez@mindeporte.gov.co</t>
  </si>
  <si>
    <t>chernandez@mindeporte.gov.co</t>
  </si>
  <si>
    <t>DIRECCIÓN DE POSICIONAMIENTO Y LIDERAZGO DEPORTIVO</t>
  </si>
  <si>
    <t>LICENCIADO EN EDUCACION FISICA / ADMINISTRACION EN SALUD</t>
  </si>
  <si>
    <t>DIRECTOR TÉCNICO</t>
  </si>
  <si>
    <t>GIT DEPORTE RENDIMIENTO OLIMPICO</t>
  </si>
  <si>
    <t>dacostac@mindeporte.gov.co</t>
  </si>
  <si>
    <t>omorenoc@mindeporte.gov.co</t>
  </si>
  <si>
    <t>CAROLINA ROMERO CORREA</t>
  </si>
  <si>
    <t>cromeroc@mindeporte.gov.co</t>
  </si>
  <si>
    <t>juperea@mindeporte.gov.co</t>
  </si>
  <si>
    <t>GIT DEPORTE RENDIMIENTO PARALIMPICO</t>
  </si>
  <si>
    <t>MARIO ALBERTO VELEZ MEDINA</t>
  </si>
  <si>
    <t>mvelezm@mindeporte.gov.co</t>
  </si>
  <si>
    <t>CIENCIAS DEL DEPORTE Y LA EDUCACION  FISICA</t>
  </si>
  <si>
    <t>vesanchez@mindeporte.gov.co</t>
  </si>
  <si>
    <t>PROFESIONAL EN CULTURA FÍSICA, DEPORTE Y RECERACIÓN</t>
  </si>
  <si>
    <t>jarguellom@mindeporte.gov.co</t>
  </si>
  <si>
    <t>DAMIAN ARTURO BULLA ZAMORA</t>
  </si>
  <si>
    <t>ADMINISTRADOR DE EMPRSAS</t>
  </si>
  <si>
    <t>dabulla@mindeporte.gov.co</t>
  </si>
  <si>
    <t>GIT TALENTO Y RESERVA DEPORTIVA</t>
  </si>
  <si>
    <t>kemarino@mindeporte.gov.co</t>
  </si>
  <si>
    <t>angalvis@mindeporte.gov.co</t>
  </si>
  <si>
    <t>SANDRA JULIETA GOMEZ GOMEZ</t>
  </si>
  <si>
    <t>COMUNICADOR SOCIAL</t>
  </si>
  <si>
    <t>sagomez@mindeporte.gov.co</t>
  </si>
  <si>
    <t>ADRIANA KATHERINE ALMANZA CASTAÑEDA</t>
  </si>
  <si>
    <t>LICENCIADO EN CIENCIAS DE LA EDUCACION</t>
  </si>
  <si>
    <t>adalmanza@mindeporte.gov.co</t>
  </si>
  <si>
    <t>GIT CENTRO DE CIENCIAS DEL DEPORTE - CCD</t>
  </si>
  <si>
    <t>SANDRA PATRICIA AMADO CASTILLO</t>
  </si>
  <si>
    <t>samado@mindeporte.gov.co</t>
  </si>
  <si>
    <t>LILIANA PATRICIA MOSQUERA REYES</t>
  </si>
  <si>
    <t>FISIOTERAPEUTA</t>
  </si>
  <si>
    <t>lmosquera@mindeporte.gov.co</t>
  </si>
  <si>
    <t>NUTRICIONISTA</t>
  </si>
  <si>
    <t>pchitiva@mindeporte.gov.co</t>
  </si>
  <si>
    <t>LINDA FERNANDA MARTINEZ GIL</t>
  </si>
  <si>
    <t>BACTERIOLOGA</t>
  </si>
  <si>
    <t>limartinez@mindeporte.gov.co</t>
  </si>
  <si>
    <t>ANYI CAROLINA FREILE ESQUEA</t>
  </si>
  <si>
    <t>anfreile@mindeporte.gov.co</t>
  </si>
  <si>
    <t>JULIANA ROJAS FERNANDEZ</t>
  </si>
  <si>
    <t>jurojas@mindeporte.gov.co</t>
  </si>
  <si>
    <t>GIT ESTÍMULOS E INCENTIVOS AL DEPORTE DE RENDIMIENTO</t>
  </si>
  <si>
    <t>tzorro@mindeporte.gov.co</t>
  </si>
  <si>
    <t>ANGÉLICA LORENA RAMOS DURÁN</t>
  </si>
  <si>
    <t>anramos@mindeporte.gov.co</t>
  </si>
  <si>
    <t>DAVID RICARDO COTAMO JAIMES</t>
  </si>
  <si>
    <t>dcotamo@mindeporte.gov.co</t>
  </si>
  <si>
    <t>LIC.EDUC FISICA
ABOGADO</t>
  </si>
  <si>
    <t>nepena@mindeporte.gov.co</t>
  </si>
  <si>
    <t>CHARON GOHANA BURGOS SANCHEZ</t>
  </si>
  <si>
    <t>TECNOLOGO EN GESTIÓN EMPRESARIAL</t>
  </si>
  <si>
    <t>cgburgos@mindeporte.gov.co</t>
  </si>
  <si>
    <t>GIT JUEGOS Y EVENTOS DEPORTIVOS</t>
  </si>
  <si>
    <t>Cbuitrago@mindeporte.gov.co</t>
  </si>
  <si>
    <t>beardila@mindeporte.gov.co</t>
  </si>
  <si>
    <t>ELIANA AGUILAR DAVILA</t>
  </si>
  <si>
    <t>CONTADOR PUBLICO</t>
  </si>
  <si>
    <t>eaguilar@mindeporte.gov.co</t>
  </si>
  <si>
    <t>yopinzon@mindeporte.gov.co</t>
  </si>
  <si>
    <t>VICTOR FELIX CEDEÑO VILLEGAS</t>
  </si>
  <si>
    <t>vcedeno@mindeporte.gov.co</t>
  </si>
  <si>
    <t>DIRECCIÓN DE FOMENTO Y DESARROLLO</t>
  </si>
  <si>
    <t>DIEGO ARMANDO RENDON PARRA</t>
  </si>
  <si>
    <t>MIGUEL ANGEL FERNANDEZ RINCON</t>
  </si>
  <si>
    <t>mfernandez@mindeporte.gov.co</t>
  </si>
  <si>
    <t>EDWIN YAMIT MARTINEZ RODRIGUEZ</t>
  </si>
  <si>
    <t>edmartinez@mindeporte.gov.co</t>
  </si>
  <si>
    <t>GIT ACTIVIDAD FISICA</t>
  </si>
  <si>
    <t>OSCAR JAVIER ORTIZ</t>
  </si>
  <si>
    <t>ojaviero@mindeporte.gov.co</t>
  </si>
  <si>
    <t>NUBIA YANETH  RUIZ GOMEZ</t>
  </si>
  <si>
    <t>nruiz@mindeporte.gov.co</t>
  </si>
  <si>
    <t>wgomez@mindeporte.gov.co</t>
  </si>
  <si>
    <t>jmontoya@mindeporte.gov.co</t>
  </si>
  <si>
    <t>JULLY ANGELICA RODRIGUEZ MALPICA</t>
  </si>
  <si>
    <t>LICENCIADA EN ARTES VISUALES</t>
  </si>
  <si>
    <t>jurodriguezm@mindeporte.gov.co</t>
  </si>
  <si>
    <t>GIT DEPORTE ESCOLAR</t>
  </si>
  <si>
    <t>NORMA TERESA NIETO ALMANZA</t>
  </si>
  <si>
    <t>LICENCIA EN EDUCACION PREESCOLAR</t>
  </si>
  <si>
    <t>nnietoa@mindeporte.gov.co</t>
  </si>
  <si>
    <t>aavilav@mindeporte.gov.co</t>
  </si>
  <si>
    <t>JORGE HERNANDO RICO VERA</t>
  </si>
  <si>
    <t>PROFESIONAL EN ADMINISTRACION DEPORTIVA</t>
  </si>
  <si>
    <t>jorico@mindeporte.gov.co</t>
  </si>
  <si>
    <t>FRANCISCO JAVIER SALAS CUESTA</t>
  </si>
  <si>
    <t>CIENCIAS DE LA INFORMACION Y LA DOCUMENTACION</t>
  </si>
  <si>
    <t>fsalas@mindeporte.gov.co</t>
  </si>
  <si>
    <t>GIT DEPORTE SOCIAL COMUNITARIO</t>
  </si>
  <si>
    <t>TERAPEUTA OCUPACIONAL</t>
  </si>
  <si>
    <t>ancalderon@mindeporte.gov.co</t>
  </si>
  <si>
    <t>SANTIAGO ESTEBAN VILLALBA CAPERA</t>
  </si>
  <si>
    <t>savillalba@mindeporte.gov.co</t>
  </si>
  <si>
    <t>DIANA PATRICIA GARCIA QUINTERO</t>
  </si>
  <si>
    <t>PROFESIONAL EN CIENCIAS DEL DEPORTE</t>
  </si>
  <si>
    <t>digarciaq@mindeporte.gov.co</t>
  </si>
  <si>
    <t>GLORIA ESPERANZA SASTOQUE GONZALEZ</t>
  </si>
  <si>
    <t>gsastoque@mindeporte.gov.co</t>
  </si>
  <si>
    <t>GIT RECREACIÓN</t>
  </si>
  <si>
    <t>mgmonroy@mindeporte.gov.co</t>
  </si>
  <si>
    <t>LICENCIADO EN EDUCACION FISICA, RECREACION Y DEPORTE</t>
  </si>
  <si>
    <t>garcos@mindeporte.gov.co</t>
  </si>
  <si>
    <t>JORGE LUIS DIAZ CELY</t>
  </si>
  <si>
    <t>PROFESIONAL EN CIENCIAS DEL DEPORTE Y DE LA EDUCACION FISICA</t>
  </si>
  <si>
    <t>jodiazc@mindeporte.gov.co</t>
  </si>
  <si>
    <t>BLANCA AZUCENA ALZATE CARVAJAL</t>
  </si>
  <si>
    <t>balzate@mindeporte.gov.co</t>
  </si>
  <si>
    <t>DIRECCIÓN DE RECURSOS Y HERRAMIENTAS DEL SISTEMA NACIONAL DEL DEPORTE</t>
  </si>
  <si>
    <t>CRISTIAN ALEJANDRO SALAS DOMINGUEZ</t>
  </si>
  <si>
    <t>ARQUITECTO</t>
  </si>
  <si>
    <t>GIT LABORATORIO CONTROL AL DOPAJE</t>
  </si>
  <si>
    <t>mlorduy@mindeporte.gov.co</t>
  </si>
  <si>
    <t>KAROL ARANZA ROJAS QUINAYAS</t>
  </si>
  <si>
    <t>karojas@mindeporte.gov.co</t>
  </si>
  <si>
    <t>CARLOS ANDRES PINEDA MORATO</t>
  </si>
  <si>
    <t>capineda@mindeporte.gov.co</t>
  </si>
  <si>
    <t>JORGE ANTONIO RODRIGUEZ GUERRA</t>
  </si>
  <si>
    <t>jorodriguezg@mindeporte.gov.co</t>
  </si>
  <si>
    <t>GIT INFRAESTRUCTURA</t>
  </si>
  <si>
    <t>juorozco@mindeporte.gov.co</t>
  </si>
  <si>
    <t>JOSE ALBEIRO GRISALES VALENCIA</t>
  </si>
  <si>
    <t>INGENIERO CIVIL</t>
  </si>
  <si>
    <t>jgrisales@mindeporte.gov.co</t>
  </si>
  <si>
    <t>JORGE ENRIQUE NIÑO VELANDIA</t>
  </si>
  <si>
    <t>jonino@mindeporte.gov.co</t>
  </si>
  <si>
    <t>cangarita@mindeporte.gov.co</t>
  </si>
  <si>
    <t>YUDDY VANESSA CARDENAS MANRIQUE</t>
  </si>
  <si>
    <t>GIT CENTRO DE ALTO RENDIMIENTO - CAR</t>
  </si>
  <si>
    <t>LICENCIADO EN EDUCACIÓN FÍSICA Y DEPORTE</t>
  </si>
  <si>
    <t>ANA CAMILA PATIÑO SOTO</t>
  </si>
  <si>
    <t>LICENCIADA EN RECREACIÓN Y TURISMO</t>
  </si>
  <si>
    <t>DANIELA GISELL CASTRO JIMENEZ</t>
  </si>
  <si>
    <t>WALTER JULIAN RODRIGUEZ GIRALDO</t>
  </si>
  <si>
    <t>TEC  ASISTENCIA ADMINISTRATIVA</t>
  </si>
  <si>
    <t>warodriguez@mindeporte.gov.co</t>
  </si>
  <si>
    <t>DIRECCIÓN DE INSPECCIÓN, VIGILANCIA Y CONTROL</t>
  </si>
  <si>
    <t>CAROLINA ROJAS PABON</t>
  </si>
  <si>
    <t>GIT DEPORTE AFICIONADO</t>
  </si>
  <si>
    <t>palvarez@mindeporte.gov.co</t>
  </si>
  <si>
    <t>OSCAR FABIAN HERNANDEZ CELEITA</t>
  </si>
  <si>
    <t>Oshernandez@mindeporte.gov.co</t>
  </si>
  <si>
    <t>WILLIAM FERNANDO GUZMAN ROA</t>
  </si>
  <si>
    <t>wguzman@mindeporte.gov.co</t>
  </si>
  <si>
    <t>JANETH MARTINEZ BARRERA</t>
  </si>
  <si>
    <t>jamartinezb@mindeporte.gov.co</t>
  </si>
  <si>
    <t>GIT DEPORTE PROFESIONAL</t>
  </si>
  <si>
    <t>JORGE FELIX HERNANDO VARGAS VALBUENA</t>
  </si>
  <si>
    <t>jvargasv@mindeporte.gov.co</t>
  </si>
  <si>
    <t>WILSON EDUARDO MONTES ZAMBRANO</t>
  </si>
  <si>
    <t>Wimontes@mindeporte.gov.co</t>
  </si>
  <si>
    <t>HUGO GERMAN MENDEZ LEON</t>
  </si>
  <si>
    <t>hmendez@mindeporte.gov.co</t>
  </si>
  <si>
    <t>ADMINISTRADOR EMPRESAS Y GESTION AMBIENTAL</t>
  </si>
  <si>
    <t>algranados@mindeporte.gov.co</t>
  </si>
  <si>
    <t>GIT ACTUACIONES ADMINISTRATIVAS</t>
  </si>
  <si>
    <t>JENNIFER ASTRID AVILA NIÑO</t>
  </si>
  <si>
    <t>jeavila@mindeporte.gov.co</t>
  </si>
  <si>
    <t>LUZ ANGELA LENIS GARCES</t>
  </si>
  <si>
    <t>lulenis@mindeporte.gov.co</t>
  </si>
  <si>
    <t>pvillamizar@mindeporte.gov.co</t>
  </si>
  <si>
    <t>crserrato@mindeporte.gov.co</t>
  </si>
  <si>
    <t>HEYDI GIOVANNA MALDONADO RODRIGUEZ</t>
  </si>
  <si>
    <t>hmaldonado@mindeporte.gov.co</t>
  </si>
  <si>
    <t>SECRETARIA GENERAL</t>
  </si>
  <si>
    <t>JONATHAN GIRALDO GONZALEZ</t>
  </si>
  <si>
    <t>SECRETARIO GENERAL</t>
  </si>
  <si>
    <t>GIT GESTIÓN ADMINISTRATIVA</t>
  </si>
  <si>
    <t>JUAN CAMILO CANGREJO DAVILA (E)</t>
  </si>
  <si>
    <t>jucangrejo@mindeporte.gov.co</t>
  </si>
  <si>
    <t>JULIETH KARINA BARRETO MURILLO</t>
  </si>
  <si>
    <t>MARIA JULIANA GONZALEZ LIEVANO</t>
  </si>
  <si>
    <t>mgonzalez@mindeporte.gov.co</t>
  </si>
  <si>
    <t>JOSE ANDERSON CEDIEL LADINO</t>
  </si>
  <si>
    <t>CONDUCTOR MECÁNICO</t>
  </si>
  <si>
    <t>jocediel@mindeporte.gov.co</t>
  </si>
  <si>
    <t>PEDRO EVANGELISTA ANTOLINEZ ABRIL</t>
  </si>
  <si>
    <t>peantolinez@mindeporte.gov.co</t>
  </si>
  <si>
    <t>JAIRO ALBERTO LOPEZ GARCIA</t>
  </si>
  <si>
    <t>jalopez@mindeporte.gov.co</t>
  </si>
  <si>
    <t>LUIS ALEJANDRO MUÑOZ MOYA</t>
  </si>
  <si>
    <t>PRIMARIA</t>
  </si>
  <si>
    <t>lumunozm@mindeporte.gov.co</t>
  </si>
  <si>
    <t>GERMAN CASTRO RODRIGUEZ</t>
  </si>
  <si>
    <t>gecastro@mindeporte.gov.co</t>
  </si>
  <si>
    <t>GIT GESTIÓN PRESUPUESTAL</t>
  </si>
  <si>
    <t>ylopezc@mindeporte.gov.co</t>
  </si>
  <si>
    <t>DAISY MIREYA CASTILLO CASTILLO</t>
  </si>
  <si>
    <t>dcastilloc@mindeporte.gov.co</t>
  </si>
  <si>
    <t>MARIA PAOLA RIAÑO NIÑO</t>
  </si>
  <si>
    <t>mrianon@mindeporte.gov.co</t>
  </si>
  <si>
    <t>erpena@mindeporte.gov.co</t>
  </si>
  <si>
    <t>DIANA CAROLINA ORTIZ REYES</t>
  </si>
  <si>
    <t>SECRETARIO EJECUTIVO</t>
  </si>
  <si>
    <t>diortiz@mindeporte.gov.co</t>
  </si>
  <si>
    <t>GIT GESTIÓN CONTABLE</t>
  </si>
  <si>
    <t>EDER TREJOS ARROYAVE</t>
  </si>
  <si>
    <t>etrejos@mindeporte.gov.co</t>
  </si>
  <si>
    <t>lcsalamanca@mindeporte.gov.co</t>
  </si>
  <si>
    <t>LEIDY JOHANNA CORTES RINCON</t>
  </si>
  <si>
    <t>lecortes@mindeporte.gov.co</t>
  </si>
  <si>
    <t>jucortes@mindeporte.gov.co</t>
  </si>
  <si>
    <t>MONICA GONZALEZ RAMIREZ</t>
  </si>
  <si>
    <t>ADMINISTRADOR DE EMPRESAS COMERCIALES</t>
  </si>
  <si>
    <t>mogonzalez@mindeporte.gov.co</t>
  </si>
  <si>
    <t>GIT TESORERÍA</t>
  </si>
  <si>
    <t>jupenac@mindeporte.gov.co</t>
  </si>
  <si>
    <t>DORIS LILIANA GONGORA RINCON</t>
  </si>
  <si>
    <t>dogongora@mindeporte.gov.co</t>
  </si>
  <si>
    <t>LEIDY TATIANA CRISTANCHO WILCHES</t>
  </si>
  <si>
    <t>lecristancho@mindeporte.gov.co</t>
  </si>
  <si>
    <t>alguevara@mindeporte.gov.co</t>
  </si>
  <si>
    <t>GIT TALENTO HUMANO</t>
  </si>
  <si>
    <t>Jsanchezp@mindeporte.gov.co</t>
  </si>
  <si>
    <t>HERMES ARMANDO MILLAN MEJIA</t>
  </si>
  <si>
    <t>hemillan@mindeporte.gov.co</t>
  </si>
  <si>
    <t>DIEGO ARMANDO VELASQUEZ BERNAL</t>
  </si>
  <si>
    <t>divelasquez@mindeporte.gov.co</t>
  </si>
  <si>
    <t>JAVIER ALBERTO ENCISO DOMINGUEZ</t>
  </si>
  <si>
    <t>PSICOLOGO</t>
  </si>
  <si>
    <t>ahrodriguez@mindeporte.gov.co</t>
  </si>
  <si>
    <t>clcombariza@mindeporte.gov.co</t>
  </si>
  <si>
    <t>DORIS ROCIO CARDOZO AVELLA</t>
  </si>
  <si>
    <t>TEC PROFESIONAL EN ADMINISNISTRACION COMERCIAL Y FINANCIERA</t>
  </si>
  <si>
    <t>dcardozo@mindeporte.gov.co</t>
  </si>
  <si>
    <t>CLARA SUGEY RODRIGUEZ SANCHEZ</t>
  </si>
  <si>
    <t>TECNOLOGO EN GESTIÓN ADMINISTRATIVA</t>
  </si>
  <si>
    <t>clrodriguez@mindeporte.gov.co</t>
  </si>
  <si>
    <t>GIT SERVICIO INTEGRAL AL CIUDADANO</t>
  </si>
  <si>
    <t>MAGNOLIA ANDREA GARZON PERDOMO</t>
  </si>
  <si>
    <t>mgarzonp@mindeporte.gov.co</t>
  </si>
  <si>
    <t>aquitian@mindeporte.gov.co</t>
  </si>
  <si>
    <t>mapisciotti@mindeporte.gov.co</t>
  </si>
  <si>
    <t>jmacias@mindeporte.gov.co</t>
  </si>
  <si>
    <t>GIT TECNOLOGÍA DE LA INFORMACIÓN Y DE LAS COMUNICACIONES - TICS</t>
  </si>
  <si>
    <t>lmejia@mindeporte.gov.co</t>
  </si>
  <si>
    <t>OSCAR JAVIER RAMIREZ GOMEZ</t>
  </si>
  <si>
    <t>osramirez@mindeporte.gov.co</t>
  </si>
  <si>
    <t>RENE MAURICIO PINTO PEDRAZA</t>
  </si>
  <si>
    <t>rpinto@mindeporte.gov.co</t>
  </si>
  <si>
    <t>mvenegas@mindeporte.gov.co</t>
  </si>
  <si>
    <t>GIT COMUNICACIONES</t>
  </si>
  <si>
    <t>LILIA DEL CARMEN CADENA GARCIA</t>
  </si>
  <si>
    <t>licadena@mindeporte.gov.co</t>
  </si>
  <si>
    <t>yperilla@mindeporte.gov.co</t>
  </si>
  <si>
    <t>SANDRA MILENA CASTELBLANCO SANCHEZ</t>
  </si>
  <si>
    <t>PUBLICISTA</t>
  </si>
  <si>
    <t>scastelblanco@mindeporte.gov.co</t>
  </si>
  <si>
    <t>CARLOS BOLMEYT GACHARNA RUBIANO</t>
  </si>
  <si>
    <t>cgacharna@mindeporte.gov.co</t>
  </si>
  <si>
    <t>JEFFERSON DAVID RAMIREZ CASTILLO</t>
  </si>
  <si>
    <t>jeramirez@mindeporte.gov.co</t>
  </si>
  <si>
    <t>GIT CONTRATACIÓN</t>
  </si>
  <si>
    <t>ycabuyao@mindeporte.gov.co</t>
  </si>
  <si>
    <t>JAVIER ALFONSO SUAREZ PULIDO</t>
  </si>
  <si>
    <t>jasuarez@mindeporte.gov.co</t>
  </si>
  <si>
    <t>olojeda@mindeporte.gov.co</t>
  </si>
  <si>
    <t>LILIAN ROSENNA PUENTES BÁEZ</t>
  </si>
  <si>
    <t>lpuentes@mindeporte.gov.co</t>
  </si>
  <si>
    <t>JUAN EDUARDO BOHORQUEZ RUIZ</t>
  </si>
  <si>
    <t>TÉCNICO EN CONECTIVIDAD</t>
  </si>
  <si>
    <t>AUXILIAR ADMINITRATIVO</t>
  </si>
  <si>
    <t>jubohorquez@mindeporte.gov.co</t>
  </si>
  <si>
    <t xml:space="preserve">ORLANDO REYES CRUZ </t>
  </si>
  <si>
    <t xml:space="preserve">FREDY OSWALDO ARIAS MENJURA </t>
  </si>
  <si>
    <t xml:space="preserve">FABIAN DARIO ROMERO MORENO </t>
  </si>
  <si>
    <t xml:space="preserve">PATRICIA CHITIVA SANCHEZ </t>
  </si>
  <si>
    <t xml:space="preserve">LUIS CARLOS BUITRAGO ECHEVERRI </t>
  </si>
  <si>
    <t xml:space="preserve">WILSON ALIRIO GOMEZ ALBA </t>
  </si>
  <si>
    <t xml:space="preserve">ANDREA PATRICIA AVILA VACCA </t>
  </si>
  <si>
    <t xml:space="preserve">MARIO GIOVANNI MONROY HERNANDEZ </t>
  </si>
  <si>
    <t xml:space="preserve">CESAR AUGUSTO ANGARITA DÍAZ </t>
  </si>
  <si>
    <t xml:space="preserve">PERLA ESTHER  ALVAREZ  CERVANTES </t>
  </si>
  <si>
    <t xml:space="preserve">ALEJANDRO GRANADOS ORTIZ </t>
  </si>
  <si>
    <t xml:space="preserve">CRISTIAN CAMILO SERRATO FORERO </t>
  </si>
  <si>
    <t xml:space="preserve">JUAN FELIPE PEÑA CUEVAS </t>
  </si>
  <si>
    <t xml:space="preserve">JOHANNA MARCELA SANCHEZ PARRA </t>
  </si>
  <si>
    <t xml:space="preserve">MAYRA ALEJANDRA PISCIOTTI RIOS </t>
  </si>
  <si>
    <t xml:space="preserve">LEONARDO MEJIA LOBO </t>
  </si>
  <si>
    <t xml:space="preserve">YANNETH BIBIANA PERILLA TRIANA </t>
  </si>
  <si>
    <t xml:space="preserve">YESID HERNANDO CABUYA ORTIZ </t>
  </si>
  <si>
    <t xml:space="preserve">EDGAR ENRIQUE RAMIREZ SANTOS </t>
  </si>
  <si>
    <t xml:space="preserve">LUZ MABI GUERRERO CASALLAS </t>
  </si>
  <si>
    <t xml:space="preserve">MARGARITA MARIA MEJIA </t>
  </si>
  <si>
    <t xml:space="preserve">ROCIO PABON SANTANA </t>
  </si>
  <si>
    <t xml:space="preserve">FERNEY ALEXANDER SERRANO DIAZ  </t>
  </si>
  <si>
    <t xml:space="preserve">DIANA PAOLA RINCON MARTINEZ  </t>
  </si>
  <si>
    <t xml:space="preserve">DEYANID PEÑA VARELA  </t>
  </si>
  <si>
    <t xml:space="preserve">CARLOS RAUL HERNANDEZ LIBREROS </t>
  </si>
  <si>
    <t xml:space="preserve">DAVID ALEJANDRO ACOSTA CARDENAS  </t>
  </si>
  <si>
    <t xml:space="preserve">OSCAR NAYITH MORENO CABALLERO </t>
  </si>
  <si>
    <t xml:space="preserve">JUAN ALEJANDRO PEREA GOMEZ </t>
  </si>
  <si>
    <t xml:space="preserve">VERONICA JULIETH SANCHEZ PINILLA  </t>
  </si>
  <si>
    <t xml:space="preserve">JUAN EFRAIN ARGUELLO MOLINA </t>
  </si>
  <si>
    <t xml:space="preserve">KELLY ALEXANDRA MARIÑO ESTUPIÑAN  </t>
  </si>
  <si>
    <t xml:space="preserve">ANDRES GALVIS PINEDA </t>
  </si>
  <si>
    <t xml:space="preserve">TIRSO ZORRO GUIO </t>
  </si>
  <si>
    <t xml:space="preserve">NELSON JAIR PEÑA GAMA </t>
  </si>
  <si>
    <t xml:space="preserve">BERNARDO ARDILA ENRIQUEZ </t>
  </si>
  <si>
    <t xml:space="preserve">YOHN EDUARDO PINZON BAEZ </t>
  </si>
  <si>
    <t xml:space="preserve">JENNIFER MONTOYA SALAZAR </t>
  </si>
  <si>
    <t xml:space="preserve">ANTONIO GABRIEL CALDERON SILVA  </t>
  </si>
  <si>
    <t xml:space="preserve">GERMAN ALBERTO ARCOS SANCHEZ </t>
  </si>
  <si>
    <t xml:space="preserve">MARLYN DEL CARMEN LORDUY URUETA  </t>
  </si>
  <si>
    <t xml:space="preserve">JUAN PABLO OROZCO LONDOÑO </t>
  </si>
  <si>
    <t xml:space="preserve">DANIEL ENRIQUE OVALLE RINCON </t>
  </si>
  <si>
    <t xml:space="preserve">NANCY PAOLA VILLAMIZAR LAMUS </t>
  </si>
  <si>
    <t xml:space="preserve">JUAN CAMILO CANGREJO DAVILA </t>
  </si>
  <si>
    <t xml:space="preserve">YULI MARCELA LOPEZ CIFUENTES  </t>
  </si>
  <si>
    <t xml:space="preserve">ERIKA DAYANA PEÑA RIAÑO </t>
  </si>
  <si>
    <t xml:space="preserve">LAURA CRISTINA  SALAMANCA JIMENEZ  </t>
  </si>
  <si>
    <t xml:space="preserve">JUAN SEBASTIAN CORTES ESCOBAR </t>
  </si>
  <si>
    <t xml:space="preserve">ALVARO EDUARDO GUEVARA IZQUIERDO </t>
  </si>
  <si>
    <t xml:space="preserve">AHILIN ALEJANDRA RODRIGUEZ DEL CASTILLO </t>
  </si>
  <si>
    <t xml:space="preserve">CLAUDIA PATRICIA COMBARIZA MONROY </t>
  </si>
  <si>
    <t xml:space="preserve">ADRIANA TERESA QUITIAN MARIN </t>
  </si>
  <si>
    <t xml:space="preserve">JEANET MACIAS SANTOS </t>
  </si>
  <si>
    <t xml:space="preserve">MARTHA LILIANA VENEGAS DELGADO </t>
  </si>
  <si>
    <t xml:space="preserve">OLGA LUCIA OJEDA GOMEZ </t>
  </si>
  <si>
    <t>TIPO DE NOMBRAMIENTO</t>
  </si>
  <si>
    <t xml:space="preserve"> (601) 4377030</t>
  </si>
  <si>
    <t>damesa@mindeporte.gov.co</t>
  </si>
  <si>
    <t>clgelvez@mindeporte.gov.co</t>
  </si>
  <si>
    <t>caarce@mindeporte.gov.co</t>
  </si>
  <si>
    <t>direndon@mindeporte.gov.co</t>
  </si>
  <si>
    <t>crsalas@mindeporte.gov.co</t>
  </si>
  <si>
    <t>Yucardenas@mindeporte.gov.co</t>
  </si>
  <si>
    <t>Dovaller@mindeporte.gov.co</t>
  </si>
  <si>
    <t>anpatino@mindeporte.gov.co</t>
  </si>
  <si>
    <t>carojasp@mindeporte.gov.co</t>
  </si>
  <si>
    <t>dacastroj@mindeporte.gov.co</t>
  </si>
  <si>
    <t>jogiraldo@mindeporte.gov.co</t>
  </si>
  <si>
    <t>jubarreto@mindeporte.gov.co</t>
  </si>
  <si>
    <t>jaenciso@mindeporte.gov.co</t>
  </si>
  <si>
    <t xml:space="preserve">WILLIAM HERNANDO RINCON RAMOS </t>
  </si>
  <si>
    <t>Wrincon@mindeporte.gov.co</t>
  </si>
  <si>
    <t xml:space="preserve">DIEGO ARMANDO RENDON PARRA  (E) </t>
  </si>
  <si>
    <t>Directorio de funcionarios del Ministerio del Deporte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</si>
</sst>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6">
    <xf numFmtId="0" fontId="0" fillId="0" borderId="0"/>
    <xf numFmtId="41" fontId="1" fillId="0" borderId="0"/>
    <xf numFmtId="0" fontId="5" fillId="0" borderId="0"/>
    <xf numFmtId="43" fontId="1" fillId="0" borderId="0"/>
    <xf numFmtId="41" fontId="1" fillId="0" borderId="0"/>
    <xf numFmtId="43" fontId="1" fillId="0" borderId="0"/>
    <xf numFmtId="44" fontId="1" fillId="0" borderId="0"/>
    <xf numFmtId="43" fontId="1" fillId="0" borderId="0"/>
    <xf numFmtId="41" fontId="1" fillId="0" borderId="0"/>
    <xf numFmtId="43" fontId="1" fillId="0" borderId="0"/>
    <xf numFmtId="44" fontId="1" fillId="0" borderId="0"/>
    <xf numFmtId="43" fontId="1" fillId="0" borderId="0"/>
    <xf numFmtId="41" fontId="1" fillId="0" borderId="0"/>
    <xf numFmtId="43" fontId="1" fillId="0" borderId="0"/>
    <xf numFmtId="44" fontId="1" fillId="0" borderId="0"/>
    <xf numFmtId="43" fontId="1" fillId="0" borderId="0"/>
    <xf numFmtId="41" fontId="1" fillId="0" borderId="0"/>
    <xf numFmtId="43" fontId="1" fillId="0" borderId="0"/>
    <xf numFmtId="44" fontId="1" fillId="0" borderId="0"/>
    <xf numFmtId="43" fontId="1" fillId="0" borderId="0"/>
    <xf numFmtId="41" fontId="1" fillId="0" borderId="0"/>
    <xf numFmtId="43" fontId="1" fillId="0" borderId="0"/>
    <xf numFmtId="44" fontId="1" fillId="0" borderId="0"/>
    <xf numFmtId="43" fontId="1" fillId="0" borderId="0"/>
    <xf numFmtId="43" fontId="1" fillId="0" borderId="0"/>
    <xf numFmtId="0" fontId="17" fillId="0" borderId="0"/>
  </cellStyleXfs>
  <cellXfs count="5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7" fillId="0" borderId="0" xfId="0" applyFont="1"/>
    <xf numFmtId="0" fontId="6" fillId="0" borderId="0" xfId="0" applyFont="1"/>
    <xf numFmtId="0" fontId="4" fillId="0" borderId="0" xfId="0" applyFont="1"/>
    <xf numFmtId="0" fontId="0" fillId="2" borderId="0" xfId="0" applyFill="1"/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3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14" fillId="0" borderId="0" xfId="0" applyFont="1"/>
    <xf numFmtId="0" fontId="6" fillId="2" borderId="0" xfId="0" applyFont="1" applyFill="1"/>
    <xf numFmtId="0" fontId="16" fillId="2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2" fontId="10" fillId="2" borderId="0" xfId="0" applyNumberFormat="1" applyFont="1" applyFill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1" fontId="16" fillId="2" borderId="1" xfId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2" fontId="16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14" fontId="12" fillId="0" borderId="1" xfId="0" quotePrefix="1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1" fontId="16" fillId="2" borderId="3" xfId="1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4" fontId="12" fillId="0" borderId="6" xfId="0" quotePrefix="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2" fontId="12" fillId="0" borderId="1" xfId="0" quotePrefix="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7" fillId="0" borderId="1" xfId="25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2" fontId="12" fillId="0" borderId="6" xfId="0" quotePrefix="1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7" fillId="0" borderId="6" xfId="25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4" xfId="0" applyBorder="1"/>
    <xf numFmtId="0" fontId="18" fillId="0" borderId="2" xfId="0" applyFont="1" applyBorder="1" applyAlignment="1">
      <alignment horizontal="center" vertical="center"/>
    </xf>
    <xf numFmtId="0" fontId="19" fillId="0" borderId="8" xfId="0" applyFont="1" applyBorder="1"/>
    <xf numFmtId="0" fontId="19" fillId="0" borderId="9" xfId="0" applyFont="1" applyBorder="1"/>
  </cellXfs>
  <cellStyles count="26">
    <cellStyle name="Hipervínculo" xfId="25" builtinId="8"/>
    <cellStyle name="Millares [0]" xfId="1" builtinId="6"/>
    <cellStyle name="Millares [0] 2" xfId="4" xr:uid="{00000000-0005-0000-0000-000005000000}"/>
    <cellStyle name="Millares [0] 2 2" xfId="12" xr:uid="{00000000-0005-0000-0000-00000D000000}"/>
    <cellStyle name="Millares [0] 2 3" xfId="20" xr:uid="{00000000-0005-0000-0000-000015000000}"/>
    <cellStyle name="Millares [0] 3" xfId="8" xr:uid="{00000000-0005-0000-0000-000009000000}"/>
    <cellStyle name="Millares [0] 4" xfId="16" xr:uid="{00000000-0005-0000-0000-000011000000}"/>
    <cellStyle name="Millares 2" xfId="5" xr:uid="{00000000-0005-0000-0000-000006000000}"/>
    <cellStyle name="Millares 2 2" xfId="13" xr:uid="{00000000-0005-0000-0000-00000E000000}"/>
    <cellStyle name="Millares 2 3" xfId="21" xr:uid="{00000000-0005-0000-0000-000016000000}"/>
    <cellStyle name="Millares 3" xfId="3" xr:uid="{00000000-0005-0000-0000-000004000000}"/>
    <cellStyle name="Millares 3 2" xfId="11" xr:uid="{00000000-0005-0000-0000-00000C000000}"/>
    <cellStyle name="Millares 3 3" xfId="19" xr:uid="{00000000-0005-0000-0000-000014000000}"/>
    <cellStyle name="Millares 4" xfId="7" xr:uid="{00000000-0005-0000-0000-000008000000}"/>
    <cellStyle name="Millares 4 2" xfId="15" xr:uid="{00000000-0005-0000-0000-000010000000}"/>
    <cellStyle name="Millares 4 3" xfId="23" xr:uid="{00000000-0005-0000-0000-000018000000}"/>
    <cellStyle name="Millares 5" xfId="9" xr:uid="{00000000-0005-0000-0000-00000A000000}"/>
    <cellStyle name="Millares 6" xfId="17" xr:uid="{00000000-0005-0000-0000-000012000000}"/>
    <cellStyle name="Millares 7" xfId="24" xr:uid="{00000000-0005-0000-0000-000019000000}"/>
    <cellStyle name="Moneda 2" xfId="6" xr:uid="{00000000-0005-0000-0000-000007000000}"/>
    <cellStyle name="Moneda 2 2" xfId="14" xr:uid="{00000000-0005-0000-0000-00000F000000}"/>
    <cellStyle name="Moneda 2 3" xfId="22" xr:uid="{00000000-0005-0000-0000-000017000000}"/>
    <cellStyle name="Moneda 3" xfId="10" xr:uid="{00000000-0005-0000-0000-00000B000000}"/>
    <cellStyle name="Moneda 4" xfId="18" xr:uid="{00000000-0005-0000-0000-000013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466726</xdr:colOff>
      <xdr:row>2</xdr:row>
      <xdr:rowOff>57150</xdr:rowOff>
    </xdr:from>
    <xdr:to>
      <xdr:col>1</xdr:col>
      <xdr:colOff>1193340</xdr:colOff>
      <xdr:row>2</xdr:row>
      <xdr:rowOff>676275</xdr:rowOff>
    </xdr:to>
    <xdr:pic>
      <xdr:nvPicPr>
        <xdr:cNvPr id="2" name="Imagen 1" descr="Logotipo de la organizació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47776" y="638175"/>
          <a:ext cx="726614" cy="619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466726</xdr:colOff>
      <xdr:row>2</xdr:row>
      <xdr:rowOff>57150</xdr:rowOff>
    </xdr:from>
    <xdr:to>
      <xdr:col>1</xdr:col>
      <xdr:colOff>1193340</xdr:colOff>
      <xdr:row>2</xdr:row>
      <xdr:rowOff>676275</xdr:rowOff>
    </xdr:to>
    <xdr:pic>
      <xdr:nvPicPr>
        <xdr:cNvPr id="3" name="Imagen 2" descr="Logotipo de la organización">
          <a:extLst>
            <a:ext uri="{FF2B5EF4-FFF2-40B4-BE49-F238E27FC236}">
              <a16:creationId xmlns:a16="http://schemas.microsoft.com/office/drawing/2014/main" id="{5130A8AE-678A-42B1-A6D9-F62373A59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1586" y="636270"/>
          <a:ext cx="726614" cy="619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ovaller@mindeporte.gov.co" TargetMode="External"/><Relationship Id="rId13" Type="http://schemas.openxmlformats.org/officeDocument/2006/relationships/hyperlink" Target="mailto:jubarreto@mindeporte.gov.co" TargetMode="External"/><Relationship Id="rId3" Type="http://schemas.openxmlformats.org/officeDocument/2006/relationships/hyperlink" Target="mailto:caarce@mindeporte.gov.co" TargetMode="External"/><Relationship Id="rId7" Type="http://schemas.openxmlformats.org/officeDocument/2006/relationships/hyperlink" Target="mailto:Yucardenas@mindeporte.gov.co" TargetMode="External"/><Relationship Id="rId12" Type="http://schemas.openxmlformats.org/officeDocument/2006/relationships/hyperlink" Target="mailto:jogiraldo@mindeporte.gov.co" TargetMode="External"/><Relationship Id="rId2" Type="http://schemas.openxmlformats.org/officeDocument/2006/relationships/hyperlink" Target="mailto:clgelvez@mindeporte.gov.co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mailto:damesa@mindeporte.gov.co" TargetMode="External"/><Relationship Id="rId6" Type="http://schemas.openxmlformats.org/officeDocument/2006/relationships/hyperlink" Target="mailto:crsalas@mindeporte.gov.co" TargetMode="External"/><Relationship Id="rId11" Type="http://schemas.openxmlformats.org/officeDocument/2006/relationships/hyperlink" Target="mailto:dacastroj@mindeporte.gov.co" TargetMode="External"/><Relationship Id="rId5" Type="http://schemas.openxmlformats.org/officeDocument/2006/relationships/hyperlink" Target="mailto:direndon@mindeporte.gov.co" TargetMode="External"/><Relationship Id="rId15" Type="http://schemas.openxmlformats.org/officeDocument/2006/relationships/hyperlink" Target="mailto:Wrincon@mindeporte.gov.co" TargetMode="External"/><Relationship Id="rId10" Type="http://schemas.openxmlformats.org/officeDocument/2006/relationships/hyperlink" Target="mailto:carojasp@mindeporte.gov.co" TargetMode="External"/><Relationship Id="rId4" Type="http://schemas.openxmlformats.org/officeDocument/2006/relationships/hyperlink" Target="mailto:direndon@mindeporte.gov.co" TargetMode="External"/><Relationship Id="rId9" Type="http://schemas.openxmlformats.org/officeDocument/2006/relationships/hyperlink" Target="mailto:anpatino@mindeporte.gov.co" TargetMode="External"/><Relationship Id="rId14" Type="http://schemas.openxmlformats.org/officeDocument/2006/relationships/hyperlink" Target="mailto:jaenciso@mindeporte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9" tint="0.59999389629810485"/>
    <pageSetUpPr fitToPage="1"/>
  </sheetPr>
  <dimension ref="B1:AR212"/>
  <sheetViews>
    <sheetView tabSelected="1" topLeftCell="A2" zoomScale="80" zoomScaleNormal="80" zoomScaleSheetLayoutView="50" workbookViewId="0">
      <selection activeCell="F6" sqref="F6"/>
    </sheetView>
  </sheetViews>
  <sheetFormatPr baseColWidth="10" defaultColWidth="11.5" defaultRowHeight="15"/>
  <cols>
    <col min="1" max="1" width="11.5" style="9" customWidth="1"/>
    <col min="2" max="2" width="36.1640625" style="15" bestFit="1" customWidth="1"/>
    <col min="3" max="3" width="11.83203125" style="15" customWidth="1"/>
    <col min="4" max="4" width="36.33203125" style="30" customWidth="1"/>
    <col min="5" max="5" width="15" style="31" customWidth="1"/>
    <col min="6" max="6" width="30.83203125" style="22" customWidth="1"/>
    <col min="7" max="7" width="36.6640625" style="11" customWidth="1"/>
    <col min="8" max="8" width="22.1640625" style="1" customWidth="1"/>
    <col min="9" max="9" width="84.83203125" style="11" customWidth="1"/>
    <col min="10" max="10" width="32.5" style="11" customWidth="1"/>
    <col min="11" max="11" width="22.1640625" style="1" customWidth="1"/>
    <col min="12" max="12" width="29.33203125" style="1" customWidth="1"/>
    <col min="13" max="16" width="11.5" style="10" customWidth="1"/>
    <col min="17" max="17" width="17.83203125" style="10" bestFit="1" customWidth="1"/>
    <col min="18" max="18" width="19.5" style="10" bestFit="1" customWidth="1"/>
    <col min="19" max="44" width="11.5" style="10" customWidth="1"/>
    <col min="45" max="46" width="11.5" style="9" customWidth="1"/>
    <col min="47" max="16384" width="11.5" style="9"/>
  </cols>
  <sheetData>
    <row r="1" spans="2:44" ht="45.75" hidden="1" customHeight="1">
      <c r="B1" s="27"/>
      <c r="C1" s="27"/>
      <c r="D1" s="27"/>
      <c r="E1" s="28"/>
      <c r="F1" s="21"/>
      <c r="G1" s="8"/>
      <c r="H1" s="27"/>
      <c r="I1" s="8"/>
      <c r="J1" s="8"/>
      <c r="K1" s="27"/>
      <c r="L1" s="27"/>
    </row>
    <row r="2" spans="2:44" ht="45.75" customHeight="1" thickBot="1">
      <c r="B2" s="27"/>
      <c r="C2" s="27"/>
      <c r="D2" s="27"/>
      <c r="E2" s="28"/>
      <c r="F2" s="21"/>
      <c r="G2" s="8"/>
      <c r="H2" s="27"/>
      <c r="I2" s="8"/>
      <c r="J2" s="8"/>
      <c r="K2" s="27"/>
      <c r="L2" s="27"/>
    </row>
    <row r="3" spans="2:44" ht="59.25" customHeight="1">
      <c r="B3" s="50" t="s">
        <v>460</v>
      </c>
      <c r="C3" s="51"/>
      <c r="D3" s="51"/>
      <c r="E3" s="51"/>
      <c r="F3" s="51"/>
      <c r="G3" s="51"/>
      <c r="H3" s="51"/>
      <c r="I3" s="51"/>
      <c r="J3" s="51"/>
      <c r="K3" s="51"/>
      <c r="L3" s="52"/>
    </row>
    <row r="4" spans="2:44" s="20" customFormat="1" ht="43.25" customHeight="1">
      <c r="B4" s="32" t="s">
        <v>0</v>
      </c>
      <c r="C4" s="23" t="s">
        <v>1</v>
      </c>
      <c r="D4" s="24" t="s">
        <v>2</v>
      </c>
      <c r="E4" s="24" t="s">
        <v>3</v>
      </c>
      <c r="F4" s="25" t="s">
        <v>4</v>
      </c>
      <c r="G4" s="26" t="s">
        <v>5</v>
      </c>
      <c r="H4" s="24" t="s">
        <v>442</v>
      </c>
      <c r="I4" s="26" t="s">
        <v>6</v>
      </c>
      <c r="J4" s="26" t="s">
        <v>7</v>
      </c>
      <c r="K4" s="24" t="s">
        <v>8</v>
      </c>
      <c r="L4" s="33" t="s">
        <v>9</v>
      </c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</row>
    <row r="5" spans="2:44" ht="30.75" customHeight="1">
      <c r="B5" s="47"/>
      <c r="C5" s="48"/>
      <c r="D5" s="48"/>
      <c r="E5" s="48"/>
      <c r="F5" s="48"/>
      <c r="G5" s="48"/>
      <c r="H5" s="48"/>
      <c r="I5" s="48"/>
      <c r="J5" s="48"/>
      <c r="K5" s="48"/>
      <c r="L5" s="49"/>
    </row>
    <row r="6" spans="2:44" s="4" customFormat="1" ht="30" customHeight="1">
      <c r="B6" s="34" t="s">
        <v>11</v>
      </c>
      <c r="C6" s="36" t="s">
        <v>12</v>
      </c>
      <c r="D6" s="36" t="s">
        <v>13</v>
      </c>
      <c r="E6" s="29">
        <v>46241</v>
      </c>
      <c r="F6" s="37">
        <f ca="1">(TODAY()-E6)/365</f>
        <v>7.3972602739726029E-2</v>
      </c>
      <c r="G6" s="38" t="s">
        <v>14</v>
      </c>
      <c r="H6" s="36" t="s">
        <v>16</v>
      </c>
      <c r="I6" s="38" t="s">
        <v>10</v>
      </c>
      <c r="J6" s="39" t="s">
        <v>15</v>
      </c>
      <c r="K6" s="36" t="s">
        <v>443</v>
      </c>
      <c r="L6" s="40" t="s">
        <v>17</v>
      </c>
    </row>
    <row r="7" spans="2:44" s="4" customFormat="1" ht="30" customHeight="1">
      <c r="B7" s="34" t="s">
        <v>18</v>
      </c>
      <c r="C7" s="36" t="s">
        <v>12</v>
      </c>
      <c r="D7" s="36" t="s">
        <v>19</v>
      </c>
      <c r="E7" s="29">
        <v>46252</v>
      </c>
      <c r="F7" s="37">
        <f ca="1">(TODAY()-E7)/365</f>
        <v>4.3835616438356165E-2</v>
      </c>
      <c r="G7" s="38" t="s">
        <v>20</v>
      </c>
      <c r="H7" s="36" t="s">
        <v>16</v>
      </c>
      <c r="I7" s="38" t="s">
        <v>10</v>
      </c>
      <c r="J7" s="39" t="s">
        <v>21</v>
      </c>
      <c r="K7" s="36" t="s">
        <v>443</v>
      </c>
      <c r="L7" s="40" t="s">
        <v>22</v>
      </c>
    </row>
    <row r="8" spans="2:44" s="4" customFormat="1" ht="30" customHeight="1">
      <c r="B8" s="34" t="s">
        <v>23</v>
      </c>
      <c r="C8" s="36" t="s">
        <v>12</v>
      </c>
      <c r="D8" s="36" t="s">
        <v>24</v>
      </c>
      <c r="E8" s="29">
        <v>46266</v>
      </c>
      <c r="F8" s="37">
        <f ca="1">(TODAY()-E8)/365</f>
        <v>5.4794520547945206E-3</v>
      </c>
      <c r="G8" s="38" t="s">
        <v>20</v>
      </c>
      <c r="H8" s="36" t="s">
        <v>16</v>
      </c>
      <c r="I8" s="38" t="s">
        <v>10</v>
      </c>
      <c r="J8" s="39" t="s">
        <v>25</v>
      </c>
      <c r="K8" s="36" t="s">
        <v>443</v>
      </c>
      <c r="L8" s="40" t="s">
        <v>22</v>
      </c>
    </row>
    <row r="9" spans="2:44" s="4" customFormat="1" ht="30" customHeight="1">
      <c r="B9" s="34" t="s">
        <v>26</v>
      </c>
      <c r="C9" s="36" t="s">
        <v>12</v>
      </c>
      <c r="D9" s="36" t="s">
        <v>27</v>
      </c>
      <c r="E9" s="29">
        <v>46051</v>
      </c>
      <c r="F9" s="37">
        <f ca="1">(TODAY()-E9)/365</f>
        <v>0.59452054794520548</v>
      </c>
      <c r="G9" s="38" t="s">
        <v>28</v>
      </c>
      <c r="H9" s="36" t="s">
        <v>16</v>
      </c>
      <c r="I9" s="38" t="s">
        <v>10</v>
      </c>
      <c r="J9" s="39" t="s">
        <v>29</v>
      </c>
      <c r="K9" s="36" t="s">
        <v>443</v>
      </c>
      <c r="L9" s="40" t="s">
        <v>30</v>
      </c>
    </row>
    <row r="10" spans="2:44" s="4" customFormat="1" ht="30.75" customHeight="1">
      <c r="B10" s="47"/>
      <c r="C10" s="48"/>
      <c r="D10" s="48"/>
      <c r="E10" s="48"/>
      <c r="F10" s="48"/>
      <c r="G10" s="48"/>
      <c r="H10" s="48"/>
      <c r="I10" s="48"/>
      <c r="J10" s="48"/>
      <c r="K10" s="48"/>
      <c r="L10" s="49"/>
    </row>
    <row r="11" spans="2:44" s="4" customFormat="1" ht="30" customHeight="1">
      <c r="B11" s="34" t="s">
        <v>32</v>
      </c>
      <c r="C11" s="36" t="s">
        <v>12</v>
      </c>
      <c r="D11" s="36" t="s">
        <v>33</v>
      </c>
      <c r="E11" s="29">
        <v>46246</v>
      </c>
      <c r="F11" s="37">
        <f ca="1">(TODAY()-E11)/365</f>
        <v>6.0273972602739728E-2</v>
      </c>
      <c r="G11" s="38" t="s">
        <v>34</v>
      </c>
      <c r="H11" s="36" t="s">
        <v>16</v>
      </c>
      <c r="I11" s="38" t="s">
        <v>31</v>
      </c>
      <c r="J11" s="39" t="s">
        <v>35</v>
      </c>
      <c r="K11" s="36" t="s">
        <v>443</v>
      </c>
      <c r="L11" s="40" t="s">
        <v>17</v>
      </c>
    </row>
    <row r="12" spans="2:44" s="4" customFormat="1" ht="30" customHeight="1">
      <c r="B12" s="34" t="s">
        <v>36</v>
      </c>
      <c r="C12" s="36" t="s">
        <v>12</v>
      </c>
      <c r="D12" s="36" t="s">
        <v>37</v>
      </c>
      <c r="E12" s="29">
        <v>45261</v>
      </c>
      <c r="F12" s="37">
        <f ca="1">(TODAY()-E12)/365</f>
        <v>2.7589041095890412</v>
      </c>
      <c r="G12" s="38" t="s">
        <v>38</v>
      </c>
      <c r="H12" s="36" t="s">
        <v>40</v>
      </c>
      <c r="I12" s="38" t="s">
        <v>31</v>
      </c>
      <c r="J12" s="39" t="s">
        <v>39</v>
      </c>
      <c r="K12" s="36" t="s">
        <v>443</v>
      </c>
      <c r="L12" s="40" t="s">
        <v>30</v>
      </c>
    </row>
    <row r="13" spans="2:44" ht="30.75" customHeight="1"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9"/>
    </row>
    <row r="14" spans="2:44" s="3" customFormat="1" ht="30" customHeight="1">
      <c r="B14" s="34" t="s">
        <v>42</v>
      </c>
      <c r="C14" s="36" t="s">
        <v>12</v>
      </c>
      <c r="D14" s="36" t="s">
        <v>43</v>
      </c>
      <c r="E14" s="29">
        <v>37733</v>
      </c>
      <c r="F14" s="37">
        <f t="shared" ref="F14:F21" ca="1" si="0">(TODAY()-E14)/365</f>
        <v>23.383561643835616</v>
      </c>
      <c r="G14" s="38" t="s">
        <v>44</v>
      </c>
      <c r="H14" s="36" t="s">
        <v>46</v>
      </c>
      <c r="I14" s="38" t="s">
        <v>41</v>
      </c>
      <c r="J14" s="39" t="s">
        <v>45</v>
      </c>
      <c r="K14" s="36" t="s">
        <v>443</v>
      </c>
      <c r="L14" s="40" t="s">
        <v>22</v>
      </c>
    </row>
    <row r="15" spans="2:44" ht="30" customHeight="1">
      <c r="B15" s="34" t="s">
        <v>386</v>
      </c>
      <c r="C15" s="36" t="s">
        <v>12</v>
      </c>
      <c r="D15" s="36" t="s">
        <v>47</v>
      </c>
      <c r="E15" s="29">
        <v>41061</v>
      </c>
      <c r="F15" s="37">
        <f t="shared" ca="1" si="0"/>
        <v>14.265753424657534</v>
      </c>
      <c r="G15" s="38" t="s">
        <v>44</v>
      </c>
      <c r="H15" s="36" t="s">
        <v>46</v>
      </c>
      <c r="I15" s="38" t="s">
        <v>41</v>
      </c>
      <c r="J15" s="39" t="s">
        <v>48</v>
      </c>
      <c r="K15" s="36" t="s">
        <v>443</v>
      </c>
      <c r="L15" s="40" t="s">
        <v>17</v>
      </c>
    </row>
    <row r="16" spans="2:44" ht="30" customHeight="1">
      <c r="B16" s="34" t="s">
        <v>49</v>
      </c>
      <c r="C16" s="36" t="s">
        <v>12</v>
      </c>
      <c r="D16" s="36" t="s">
        <v>50</v>
      </c>
      <c r="E16" s="29">
        <v>39826</v>
      </c>
      <c r="F16" s="37">
        <f t="shared" ca="1" si="0"/>
        <v>17.649315068493152</v>
      </c>
      <c r="G16" s="38" t="s">
        <v>44</v>
      </c>
      <c r="H16" s="36" t="s">
        <v>46</v>
      </c>
      <c r="I16" s="38" t="s">
        <v>41</v>
      </c>
      <c r="J16" s="39" t="s">
        <v>51</v>
      </c>
      <c r="K16" s="36" t="s">
        <v>443</v>
      </c>
      <c r="L16" s="40" t="s">
        <v>17</v>
      </c>
    </row>
    <row r="17" spans="2:12" ht="30" customHeight="1">
      <c r="B17" s="34" t="s">
        <v>52</v>
      </c>
      <c r="C17" s="36" t="s">
        <v>12</v>
      </c>
      <c r="D17" s="36" t="s">
        <v>47</v>
      </c>
      <c r="E17" s="29">
        <v>43336</v>
      </c>
      <c r="F17" s="37">
        <f t="shared" ca="1" si="0"/>
        <v>8.0328767123287665</v>
      </c>
      <c r="G17" s="38" t="s">
        <v>44</v>
      </c>
      <c r="H17" s="36" t="s">
        <v>46</v>
      </c>
      <c r="I17" s="38" t="s">
        <v>41</v>
      </c>
      <c r="J17" s="39" t="s">
        <v>53</v>
      </c>
      <c r="K17" s="36" t="s">
        <v>443</v>
      </c>
      <c r="L17" s="40" t="s">
        <v>17</v>
      </c>
    </row>
    <row r="18" spans="2:12" s="4" customFormat="1" ht="30" customHeight="1">
      <c r="B18" s="34" t="s">
        <v>54</v>
      </c>
      <c r="C18" s="36" t="s">
        <v>12</v>
      </c>
      <c r="D18" s="36" t="s">
        <v>55</v>
      </c>
      <c r="E18" s="29">
        <v>38442</v>
      </c>
      <c r="F18" s="37">
        <f t="shared" ca="1" si="0"/>
        <v>21.44109589041096</v>
      </c>
      <c r="G18" s="38" t="s">
        <v>44</v>
      </c>
      <c r="H18" s="36" t="s">
        <v>46</v>
      </c>
      <c r="I18" s="38" t="s">
        <v>41</v>
      </c>
      <c r="J18" s="39" t="s">
        <v>56</v>
      </c>
      <c r="K18" s="36" t="s">
        <v>443</v>
      </c>
      <c r="L18" s="40" t="s">
        <v>17</v>
      </c>
    </row>
    <row r="19" spans="2:12" ht="30" customHeight="1">
      <c r="B19" s="34" t="s">
        <v>57</v>
      </c>
      <c r="C19" s="36" t="s">
        <v>12</v>
      </c>
      <c r="D19" s="36" t="s">
        <v>37</v>
      </c>
      <c r="E19" s="29">
        <v>41061</v>
      </c>
      <c r="F19" s="37">
        <f t="shared" ca="1" si="0"/>
        <v>14.265753424657534</v>
      </c>
      <c r="G19" s="38" t="s">
        <v>44</v>
      </c>
      <c r="H19" s="36" t="s">
        <v>46</v>
      </c>
      <c r="I19" s="38" t="s">
        <v>41</v>
      </c>
      <c r="J19" s="39" t="s">
        <v>58</v>
      </c>
      <c r="K19" s="36" t="s">
        <v>443</v>
      </c>
      <c r="L19" s="40" t="s">
        <v>17</v>
      </c>
    </row>
    <row r="20" spans="2:12" s="4" customFormat="1" ht="30" customHeight="1">
      <c r="B20" s="34" t="s">
        <v>59</v>
      </c>
      <c r="C20" s="36" t="s">
        <v>12</v>
      </c>
      <c r="D20" s="36" t="s">
        <v>60</v>
      </c>
      <c r="E20" s="29">
        <v>43592</v>
      </c>
      <c r="F20" s="37">
        <f t="shared" ca="1" si="0"/>
        <v>7.3315068493150681</v>
      </c>
      <c r="G20" s="38" t="s">
        <v>61</v>
      </c>
      <c r="H20" s="36" t="s">
        <v>46</v>
      </c>
      <c r="I20" s="38" t="s">
        <v>41</v>
      </c>
      <c r="J20" s="39" t="s">
        <v>62</v>
      </c>
      <c r="K20" s="36" t="s">
        <v>443</v>
      </c>
      <c r="L20" s="40" t="s">
        <v>30</v>
      </c>
    </row>
    <row r="21" spans="2:12" ht="30" customHeight="1">
      <c r="B21" s="34" t="s">
        <v>404</v>
      </c>
      <c r="C21" s="36" t="s">
        <v>12</v>
      </c>
      <c r="D21" s="36" t="s">
        <v>63</v>
      </c>
      <c r="E21" s="29">
        <v>40452</v>
      </c>
      <c r="F21" s="37">
        <f t="shared" ca="1" si="0"/>
        <v>15.934246575342465</v>
      </c>
      <c r="G21" s="38" t="s">
        <v>38</v>
      </c>
      <c r="H21" s="36" t="s">
        <v>46</v>
      </c>
      <c r="I21" s="38" t="s">
        <v>41</v>
      </c>
      <c r="J21" s="39" t="s">
        <v>64</v>
      </c>
      <c r="K21" s="36" t="s">
        <v>443</v>
      </c>
      <c r="L21" s="40" t="s">
        <v>30</v>
      </c>
    </row>
    <row r="22" spans="2:12" s="5" customFormat="1" ht="30.75" customHeight="1">
      <c r="B22" s="47"/>
      <c r="C22" s="48"/>
      <c r="D22" s="48"/>
      <c r="E22" s="48"/>
      <c r="F22" s="48"/>
      <c r="G22" s="48"/>
      <c r="H22" s="48"/>
      <c r="I22" s="48"/>
      <c r="J22" s="48"/>
      <c r="K22" s="48"/>
      <c r="L22" s="49"/>
    </row>
    <row r="23" spans="2:12" s="2" customFormat="1" ht="30" customHeight="1">
      <c r="B23" s="34" t="s">
        <v>66</v>
      </c>
      <c r="C23" s="36" t="s">
        <v>12</v>
      </c>
      <c r="D23" s="36" t="s">
        <v>43</v>
      </c>
      <c r="E23" s="29">
        <v>46266</v>
      </c>
      <c r="F23" s="37">
        <f ca="1">(TODAY()-E23)/365</f>
        <v>5.4794520547945206E-3</v>
      </c>
      <c r="G23" s="38" t="s">
        <v>67</v>
      </c>
      <c r="H23" s="36" t="s">
        <v>16</v>
      </c>
      <c r="I23" s="38" t="s">
        <v>65</v>
      </c>
      <c r="J23" s="39" t="s">
        <v>68</v>
      </c>
      <c r="K23" s="36" t="s">
        <v>443</v>
      </c>
      <c r="L23" s="40" t="s">
        <v>22</v>
      </c>
    </row>
    <row r="24" spans="2:12" s="3" customFormat="1" ht="30" customHeight="1">
      <c r="B24" s="34" t="s">
        <v>69</v>
      </c>
      <c r="C24" s="36" t="s">
        <v>12</v>
      </c>
      <c r="D24" s="36" t="s">
        <v>13</v>
      </c>
      <c r="E24" s="29">
        <v>43628</v>
      </c>
      <c r="F24" s="37">
        <f ca="1">(TODAY()-E24)/365</f>
        <v>7.2328767123287667</v>
      </c>
      <c r="G24" s="38" t="s">
        <v>44</v>
      </c>
      <c r="H24" s="36" t="s">
        <v>40</v>
      </c>
      <c r="I24" s="38" t="s">
        <v>65</v>
      </c>
      <c r="J24" s="39" t="s">
        <v>70</v>
      </c>
      <c r="K24" s="36" t="s">
        <v>443</v>
      </c>
      <c r="L24" s="40" t="s">
        <v>17</v>
      </c>
    </row>
    <row r="25" spans="2:12" s="5" customFormat="1" ht="30.75" customHeight="1">
      <c r="B25" s="47"/>
      <c r="C25" s="48"/>
      <c r="D25" s="48"/>
      <c r="E25" s="48"/>
      <c r="F25" s="48"/>
      <c r="G25" s="48"/>
      <c r="H25" s="48"/>
      <c r="I25" s="48"/>
      <c r="J25" s="48"/>
      <c r="K25" s="48"/>
      <c r="L25" s="49"/>
    </row>
    <row r="26" spans="2:12" s="13" customFormat="1" ht="30" customHeight="1">
      <c r="B26" s="34" t="s">
        <v>72</v>
      </c>
      <c r="C26" s="36" t="s">
        <v>12</v>
      </c>
      <c r="D26" s="36" t="s">
        <v>43</v>
      </c>
      <c r="E26" s="29">
        <v>45183</v>
      </c>
      <c r="F26" s="37">
        <f ca="1">(TODAY()-E26)/365</f>
        <v>2.9726027397260273</v>
      </c>
      <c r="G26" s="38" t="s">
        <v>67</v>
      </c>
      <c r="H26" s="36" t="s">
        <v>16</v>
      </c>
      <c r="I26" s="38" t="s">
        <v>71</v>
      </c>
      <c r="J26" s="39" t="s">
        <v>73</v>
      </c>
      <c r="K26" s="36" t="s">
        <v>443</v>
      </c>
      <c r="L26" s="40" t="s">
        <v>22</v>
      </c>
    </row>
    <row r="27" spans="2:12" s="3" customFormat="1" ht="30" customHeight="1">
      <c r="B27" s="34" t="s">
        <v>405</v>
      </c>
      <c r="C27" s="36" t="s">
        <v>12</v>
      </c>
      <c r="D27" s="36" t="s">
        <v>74</v>
      </c>
      <c r="E27" s="29">
        <v>43346</v>
      </c>
      <c r="F27" s="37">
        <f ca="1">(TODAY()-E27)/365</f>
        <v>8.0054794520547947</v>
      </c>
      <c r="G27" s="38" t="s">
        <v>75</v>
      </c>
      <c r="H27" s="36" t="s">
        <v>46</v>
      </c>
      <c r="I27" s="38" t="s">
        <v>71</v>
      </c>
      <c r="J27" s="39" t="s">
        <v>76</v>
      </c>
      <c r="K27" s="36" t="s">
        <v>443</v>
      </c>
      <c r="L27" s="40" t="s">
        <v>30</v>
      </c>
    </row>
    <row r="28" spans="2:12" ht="30.75" customHeight="1">
      <c r="B28" s="47"/>
      <c r="C28" s="48"/>
      <c r="D28" s="48"/>
      <c r="E28" s="48"/>
      <c r="F28" s="48"/>
      <c r="G28" s="48"/>
      <c r="H28" s="48"/>
      <c r="I28" s="48"/>
      <c r="J28" s="48"/>
      <c r="K28" s="48"/>
      <c r="L28" s="49"/>
    </row>
    <row r="29" spans="2:12" s="7" customFormat="1" ht="30" customHeight="1">
      <c r="B29" s="34" t="s">
        <v>78</v>
      </c>
      <c r="C29" s="36" t="s">
        <v>12</v>
      </c>
      <c r="D29" s="36" t="s">
        <v>43</v>
      </c>
      <c r="E29" s="29">
        <v>46266</v>
      </c>
      <c r="F29" s="37">
        <f ca="1">(TODAY()-E29)/365</f>
        <v>5.4794520547945206E-3</v>
      </c>
      <c r="G29" s="38" t="s">
        <v>67</v>
      </c>
      <c r="H29" s="36" t="s">
        <v>16</v>
      </c>
      <c r="I29" s="38" t="s">
        <v>77</v>
      </c>
      <c r="J29" s="39" t="s">
        <v>444</v>
      </c>
      <c r="K29" s="36" t="s">
        <v>443</v>
      </c>
      <c r="L29" s="40" t="s">
        <v>22</v>
      </c>
    </row>
    <row r="30" spans="2:12" s="6" customFormat="1" ht="30" customHeight="1">
      <c r="B30" s="34" t="s">
        <v>79</v>
      </c>
      <c r="C30" s="36" t="s">
        <v>12</v>
      </c>
      <c r="D30" s="36" t="s">
        <v>43</v>
      </c>
      <c r="E30" s="29">
        <v>43893</v>
      </c>
      <c r="F30" s="37">
        <f ca="1">(TODAY()-E30)/365</f>
        <v>6.506849315068493</v>
      </c>
      <c r="G30" s="38" t="s">
        <v>44</v>
      </c>
      <c r="H30" s="36" t="s">
        <v>46</v>
      </c>
      <c r="I30" s="38" t="s">
        <v>77</v>
      </c>
      <c r="J30" s="39" t="s">
        <v>80</v>
      </c>
      <c r="K30" s="36" t="s">
        <v>443</v>
      </c>
      <c r="L30" s="40" t="s">
        <v>22</v>
      </c>
    </row>
    <row r="31" spans="2:12" s="4" customFormat="1" ht="30" customHeight="1">
      <c r="B31" s="34" t="s">
        <v>81</v>
      </c>
      <c r="C31" s="36" t="s">
        <v>12</v>
      </c>
      <c r="D31" s="36" t="s">
        <v>43</v>
      </c>
      <c r="E31" s="29">
        <v>44075</v>
      </c>
      <c r="F31" s="37">
        <f ca="1">(TODAY()-E31)/365</f>
        <v>6.0082191780821921</v>
      </c>
      <c r="G31" s="38" t="s">
        <v>44</v>
      </c>
      <c r="H31" s="36" t="s">
        <v>40</v>
      </c>
      <c r="I31" s="38" t="s">
        <v>77</v>
      </c>
      <c r="J31" s="39" t="s">
        <v>82</v>
      </c>
      <c r="K31" s="36" t="s">
        <v>443</v>
      </c>
      <c r="L31" s="40" t="s">
        <v>17</v>
      </c>
    </row>
    <row r="32" spans="2:12" ht="30" customHeight="1">
      <c r="B32" s="34" t="s">
        <v>406</v>
      </c>
      <c r="C32" s="36" t="s">
        <v>12</v>
      </c>
      <c r="D32" s="36" t="s">
        <v>13</v>
      </c>
      <c r="E32" s="29">
        <v>31313</v>
      </c>
      <c r="F32" s="37">
        <f ca="1">(TODAY()-E32)/365</f>
        <v>40.972602739726028</v>
      </c>
      <c r="G32" s="38" t="s">
        <v>75</v>
      </c>
      <c r="H32" s="36" t="s">
        <v>46</v>
      </c>
      <c r="I32" s="38" t="s">
        <v>77</v>
      </c>
      <c r="J32" s="39" t="s">
        <v>83</v>
      </c>
      <c r="K32" s="36" t="s">
        <v>443</v>
      </c>
      <c r="L32" s="40" t="s">
        <v>30</v>
      </c>
    </row>
    <row r="33" spans="2:12" ht="30.75" customHeight="1">
      <c r="B33" s="47"/>
      <c r="C33" s="48"/>
      <c r="D33" s="48"/>
      <c r="E33" s="48"/>
      <c r="F33" s="48"/>
      <c r="G33" s="48"/>
      <c r="H33" s="48"/>
      <c r="I33" s="48"/>
      <c r="J33" s="48"/>
      <c r="K33" s="48"/>
      <c r="L33" s="49"/>
    </row>
    <row r="34" spans="2:12" s="7" customFormat="1" ht="30" customHeight="1">
      <c r="B34" s="34" t="s">
        <v>85</v>
      </c>
      <c r="C34" s="36" t="s">
        <v>12</v>
      </c>
      <c r="D34" s="36" t="s">
        <v>86</v>
      </c>
      <c r="E34" s="29">
        <v>46252</v>
      </c>
      <c r="F34" s="37">
        <f ca="1">(TODAY()-E34)/365</f>
        <v>4.3835616438356165E-2</v>
      </c>
      <c r="G34" s="38" t="s">
        <v>67</v>
      </c>
      <c r="H34" s="36" t="s">
        <v>16</v>
      </c>
      <c r="I34" s="38" t="s">
        <v>84</v>
      </c>
      <c r="J34" s="39" t="s">
        <v>445</v>
      </c>
      <c r="K34" s="36" t="s">
        <v>443</v>
      </c>
      <c r="L34" s="40" t="s">
        <v>22</v>
      </c>
    </row>
    <row r="35" spans="2:12" s="3" customFormat="1" ht="30.75" customHeight="1">
      <c r="B35" s="47"/>
      <c r="C35" s="48"/>
      <c r="D35" s="48"/>
      <c r="E35" s="48"/>
      <c r="F35" s="48"/>
      <c r="G35" s="48"/>
      <c r="H35" s="48"/>
      <c r="I35" s="48"/>
      <c r="J35" s="48"/>
      <c r="K35" s="48"/>
      <c r="L35" s="49"/>
    </row>
    <row r="36" spans="2:12" s="17" customFormat="1" ht="30" customHeight="1">
      <c r="B36" s="34" t="s">
        <v>387</v>
      </c>
      <c r="C36" s="36" t="s">
        <v>12</v>
      </c>
      <c r="D36" s="36" t="s">
        <v>50</v>
      </c>
      <c r="E36" s="29">
        <v>40962</v>
      </c>
      <c r="F36" s="37">
        <f ca="1">(TODAY()-E36)/365</f>
        <v>14.536986301369863</v>
      </c>
      <c r="G36" s="38" t="s">
        <v>44</v>
      </c>
      <c r="H36" s="36" t="s">
        <v>46</v>
      </c>
      <c r="I36" s="38" t="s">
        <v>87</v>
      </c>
      <c r="J36" s="39" t="s">
        <v>88</v>
      </c>
      <c r="K36" s="36" t="s">
        <v>443</v>
      </c>
      <c r="L36" s="40" t="s">
        <v>17</v>
      </c>
    </row>
    <row r="37" spans="2:12" s="4" customFormat="1" ht="30" customHeight="1">
      <c r="B37" s="34" t="s">
        <v>407</v>
      </c>
      <c r="C37" s="36" t="s">
        <v>12</v>
      </c>
      <c r="D37" s="36" t="s">
        <v>89</v>
      </c>
      <c r="E37" s="29">
        <v>35478</v>
      </c>
      <c r="F37" s="37">
        <f ca="1">(TODAY()-E37)/365</f>
        <v>29.561643835616437</v>
      </c>
      <c r="G37" s="38" t="s">
        <v>44</v>
      </c>
      <c r="H37" s="36" t="s">
        <v>46</v>
      </c>
      <c r="I37" s="38" t="s">
        <v>87</v>
      </c>
      <c r="J37" s="39" t="s">
        <v>90</v>
      </c>
      <c r="K37" s="36" t="s">
        <v>443</v>
      </c>
      <c r="L37" s="40" t="s">
        <v>17</v>
      </c>
    </row>
    <row r="38" spans="2:12" s="14" customFormat="1" ht="30" customHeight="1">
      <c r="B38" s="34" t="s">
        <v>408</v>
      </c>
      <c r="C38" s="36" t="s">
        <v>12</v>
      </c>
      <c r="D38" s="36" t="s">
        <v>91</v>
      </c>
      <c r="E38" s="29">
        <v>43497</v>
      </c>
      <c r="F38" s="37">
        <f ca="1">(TODAY()-E38)/365</f>
        <v>7.5917808219178085</v>
      </c>
      <c r="G38" s="38" t="s">
        <v>61</v>
      </c>
      <c r="H38" s="36" t="s">
        <v>46</v>
      </c>
      <c r="I38" s="38" t="s">
        <v>87</v>
      </c>
      <c r="J38" s="39" t="s">
        <v>92</v>
      </c>
      <c r="K38" s="36" t="s">
        <v>443</v>
      </c>
      <c r="L38" s="40" t="s">
        <v>30</v>
      </c>
    </row>
    <row r="39" spans="2:12" s="13" customFormat="1" ht="30" customHeight="1">
      <c r="B39" s="34" t="s">
        <v>93</v>
      </c>
      <c r="C39" s="36" t="s">
        <v>12</v>
      </c>
      <c r="D39" s="36" t="s">
        <v>43</v>
      </c>
      <c r="E39" s="29">
        <v>45538</v>
      </c>
      <c r="F39" s="37">
        <f ca="1">(TODAY()-E39)/365</f>
        <v>2</v>
      </c>
      <c r="G39" s="38" t="s">
        <v>61</v>
      </c>
      <c r="H39" s="36" t="s">
        <v>40</v>
      </c>
      <c r="I39" s="38" t="s">
        <v>87</v>
      </c>
      <c r="J39" s="39" t="s">
        <v>94</v>
      </c>
      <c r="K39" s="36" t="s">
        <v>443</v>
      </c>
      <c r="L39" s="40" t="s">
        <v>30</v>
      </c>
    </row>
    <row r="40" spans="2:12" s="5" customFormat="1" ht="30.75" customHeight="1"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9"/>
    </row>
    <row r="41" spans="2:12" s="7" customFormat="1" ht="30" customHeight="1">
      <c r="B41" s="34" t="s">
        <v>96</v>
      </c>
      <c r="C41" s="36" t="s">
        <v>12</v>
      </c>
      <c r="D41" s="36" t="s">
        <v>97</v>
      </c>
      <c r="E41" s="29">
        <v>35430</v>
      </c>
      <c r="F41" s="37">
        <f ca="1">(TODAY()-E41)/365</f>
        <v>29.693150684931506</v>
      </c>
      <c r="G41" s="38" t="s">
        <v>44</v>
      </c>
      <c r="H41" s="36" t="s">
        <v>46</v>
      </c>
      <c r="I41" s="38" t="s">
        <v>95</v>
      </c>
      <c r="J41" s="39" t="s">
        <v>98</v>
      </c>
      <c r="K41" s="36" t="s">
        <v>443</v>
      </c>
      <c r="L41" s="40" t="s">
        <v>17</v>
      </c>
    </row>
    <row r="42" spans="2:12" s="3" customFormat="1" ht="30" customHeight="1">
      <c r="B42" s="34" t="s">
        <v>99</v>
      </c>
      <c r="C42" s="36" t="s">
        <v>12</v>
      </c>
      <c r="D42" s="36" t="s">
        <v>100</v>
      </c>
      <c r="E42" s="29">
        <v>43353</v>
      </c>
      <c r="F42" s="37">
        <f ca="1">(TODAY()-E42)/365</f>
        <v>7.9863013698630141</v>
      </c>
      <c r="G42" s="38" t="s">
        <v>44</v>
      </c>
      <c r="H42" s="36" t="s">
        <v>46</v>
      </c>
      <c r="I42" s="38" t="s">
        <v>95</v>
      </c>
      <c r="J42" s="39" t="s">
        <v>101</v>
      </c>
      <c r="K42" s="36" t="s">
        <v>443</v>
      </c>
      <c r="L42" s="40" t="s">
        <v>17</v>
      </c>
    </row>
    <row r="43" spans="2:12" ht="30" customHeight="1">
      <c r="B43" s="34" t="s">
        <v>409</v>
      </c>
      <c r="C43" s="36" t="s">
        <v>12</v>
      </c>
      <c r="D43" s="36" t="s">
        <v>91</v>
      </c>
      <c r="E43" s="29">
        <v>43497</v>
      </c>
      <c r="F43" s="37">
        <f ca="1">(TODAY()-E43)/365</f>
        <v>7.5917808219178085</v>
      </c>
      <c r="G43" s="38" t="s">
        <v>44</v>
      </c>
      <c r="H43" s="36" t="s">
        <v>46</v>
      </c>
      <c r="I43" s="38" t="s">
        <v>95</v>
      </c>
      <c r="J43" s="39" t="s">
        <v>102</v>
      </c>
      <c r="K43" s="36" t="s">
        <v>443</v>
      </c>
      <c r="L43" s="40" t="s">
        <v>17</v>
      </c>
    </row>
    <row r="44" spans="2:12" s="5" customFormat="1" ht="30" customHeight="1">
      <c r="B44" s="34" t="s">
        <v>103</v>
      </c>
      <c r="C44" s="36" t="s">
        <v>12</v>
      </c>
      <c r="D44" s="36" t="s">
        <v>104</v>
      </c>
      <c r="E44" s="29">
        <v>45399</v>
      </c>
      <c r="F44" s="37">
        <f ca="1">(TODAY()-E44)/365</f>
        <v>2.3808219178082193</v>
      </c>
      <c r="G44" s="38" t="s">
        <v>38</v>
      </c>
      <c r="H44" s="36" t="s">
        <v>40</v>
      </c>
      <c r="I44" s="38" t="s">
        <v>95</v>
      </c>
      <c r="J44" s="39" t="s">
        <v>105</v>
      </c>
      <c r="K44" s="36" t="s">
        <v>443</v>
      </c>
      <c r="L44" s="40" t="s">
        <v>30</v>
      </c>
    </row>
    <row r="45" spans="2:12" s="7" customFormat="1" ht="30.75" customHeight="1">
      <c r="B45" s="47"/>
      <c r="C45" s="48"/>
      <c r="D45" s="48"/>
      <c r="E45" s="48"/>
      <c r="F45" s="48"/>
      <c r="G45" s="48"/>
      <c r="H45" s="48"/>
      <c r="I45" s="48"/>
      <c r="J45" s="48"/>
      <c r="K45" s="48"/>
      <c r="L45" s="49"/>
    </row>
    <row r="46" spans="2:12" ht="30" customHeight="1">
      <c r="B46" s="34" t="s">
        <v>107</v>
      </c>
      <c r="C46" s="36" t="s">
        <v>12</v>
      </c>
      <c r="D46" s="36" t="s">
        <v>13</v>
      </c>
      <c r="E46" s="29">
        <v>45992</v>
      </c>
      <c r="F46" s="37">
        <f ca="1">(TODAY()-E46)/365</f>
        <v>0.75616438356164384</v>
      </c>
      <c r="G46" s="38" t="s">
        <v>44</v>
      </c>
      <c r="H46" s="36" t="s">
        <v>46</v>
      </c>
      <c r="I46" s="38" t="s">
        <v>106</v>
      </c>
      <c r="J46" s="39" t="s">
        <v>108</v>
      </c>
      <c r="K46" s="36" t="s">
        <v>443</v>
      </c>
      <c r="L46" s="40" t="s">
        <v>17</v>
      </c>
    </row>
    <row r="47" spans="2:12" ht="30" customHeight="1">
      <c r="B47" s="34" t="s">
        <v>410</v>
      </c>
      <c r="C47" s="36" t="s">
        <v>12</v>
      </c>
      <c r="D47" s="36" t="s">
        <v>109</v>
      </c>
      <c r="E47" s="29">
        <v>43710</v>
      </c>
      <c r="F47" s="37">
        <f ca="1">(TODAY()-E47)/365</f>
        <v>7.0082191780821921</v>
      </c>
      <c r="G47" s="38" t="s">
        <v>44</v>
      </c>
      <c r="H47" s="36" t="s">
        <v>46</v>
      </c>
      <c r="I47" s="38" t="s">
        <v>106</v>
      </c>
      <c r="J47" s="39" t="s">
        <v>110</v>
      </c>
      <c r="K47" s="36" t="s">
        <v>443</v>
      </c>
      <c r="L47" s="40" t="s">
        <v>17</v>
      </c>
    </row>
    <row r="48" spans="2:12" s="4" customFormat="1" ht="30" customHeight="1">
      <c r="B48" s="34" t="s">
        <v>111</v>
      </c>
      <c r="C48" s="36" t="s">
        <v>12</v>
      </c>
      <c r="D48" s="36" t="s">
        <v>13</v>
      </c>
      <c r="E48" s="29">
        <v>46174</v>
      </c>
      <c r="F48" s="37">
        <f ca="1">(TODAY()-E48)/365</f>
        <v>0.25753424657534246</v>
      </c>
      <c r="G48" s="38" t="s">
        <v>61</v>
      </c>
      <c r="H48" s="36" t="s">
        <v>40</v>
      </c>
      <c r="I48" s="38" t="s">
        <v>106</v>
      </c>
      <c r="J48" s="39" t="s">
        <v>446</v>
      </c>
      <c r="K48" s="36" t="s">
        <v>443</v>
      </c>
      <c r="L48" s="40" t="s">
        <v>30</v>
      </c>
    </row>
    <row r="49" spans="2:12" s="13" customFormat="1" ht="30" customHeight="1">
      <c r="B49" s="34" t="s">
        <v>112</v>
      </c>
      <c r="C49" s="36" t="s">
        <v>12</v>
      </c>
      <c r="D49" s="36" t="s">
        <v>91</v>
      </c>
      <c r="E49" s="29">
        <v>45847</v>
      </c>
      <c r="F49" s="37">
        <f ca="1">(TODAY()-E49)/365</f>
        <v>1.1534246575342466</v>
      </c>
      <c r="G49" s="38" t="s">
        <v>61</v>
      </c>
      <c r="H49" s="36" t="s">
        <v>40</v>
      </c>
      <c r="I49" s="38" t="s">
        <v>106</v>
      </c>
      <c r="J49" s="39" t="s">
        <v>113</v>
      </c>
      <c r="K49" s="36" t="s">
        <v>443</v>
      </c>
      <c r="L49" s="40" t="s">
        <v>30</v>
      </c>
    </row>
    <row r="50" spans="2:12" s="4" customFormat="1" ht="30.75" customHeight="1">
      <c r="B50" s="47"/>
      <c r="C50" s="48"/>
      <c r="D50" s="48"/>
      <c r="E50" s="48"/>
      <c r="F50" s="48"/>
      <c r="G50" s="48"/>
      <c r="H50" s="48"/>
      <c r="I50" s="48"/>
      <c r="J50" s="48"/>
      <c r="K50" s="48"/>
      <c r="L50" s="49"/>
    </row>
    <row r="51" spans="2:12" ht="30" customHeight="1">
      <c r="B51" s="34" t="s">
        <v>115</v>
      </c>
      <c r="C51" s="36" t="s">
        <v>12</v>
      </c>
      <c r="D51" s="36" t="s">
        <v>116</v>
      </c>
      <c r="E51" s="29">
        <v>43654</v>
      </c>
      <c r="F51" s="37">
        <f ca="1">(TODAY()-E51)/365</f>
        <v>7.161643835616438</v>
      </c>
      <c r="G51" s="38" t="s">
        <v>44</v>
      </c>
      <c r="H51" s="36" t="s">
        <v>46</v>
      </c>
      <c r="I51" s="38" t="s">
        <v>114</v>
      </c>
      <c r="J51" s="39" t="s">
        <v>117</v>
      </c>
      <c r="K51" s="36" t="s">
        <v>443</v>
      </c>
      <c r="L51" s="40" t="s">
        <v>22</v>
      </c>
    </row>
    <row r="52" spans="2:12" s="2" customFormat="1" ht="30" customHeight="1">
      <c r="B52" s="34" t="s">
        <v>388</v>
      </c>
      <c r="C52" s="36" t="s">
        <v>12</v>
      </c>
      <c r="D52" s="36" t="s">
        <v>43</v>
      </c>
      <c r="E52" s="29">
        <v>43539</v>
      </c>
      <c r="F52" s="37">
        <f ca="1">(TODAY()-E52)/365</f>
        <v>7.4767123287671229</v>
      </c>
      <c r="G52" s="38" t="s">
        <v>44</v>
      </c>
      <c r="H52" s="36" t="s">
        <v>46</v>
      </c>
      <c r="I52" s="38" t="s">
        <v>114</v>
      </c>
      <c r="J52" s="39" t="s">
        <v>118</v>
      </c>
      <c r="K52" s="36" t="s">
        <v>443</v>
      </c>
      <c r="L52" s="40" t="s">
        <v>17</v>
      </c>
    </row>
    <row r="53" spans="2:12" s="7" customFormat="1" ht="30" customHeight="1">
      <c r="B53" s="34" t="s">
        <v>119</v>
      </c>
      <c r="C53" s="36" t="s">
        <v>12</v>
      </c>
      <c r="D53" s="36" t="s">
        <v>89</v>
      </c>
      <c r="E53" s="29">
        <v>46037</v>
      </c>
      <c r="F53" s="37">
        <f ca="1">(TODAY()-E53)/365</f>
        <v>0.63287671232876708</v>
      </c>
      <c r="G53" s="38" t="s">
        <v>44</v>
      </c>
      <c r="H53" s="36" t="s">
        <v>40</v>
      </c>
      <c r="I53" s="38" t="s">
        <v>114</v>
      </c>
      <c r="J53" s="39" t="s">
        <v>120</v>
      </c>
      <c r="K53" s="36" t="s">
        <v>443</v>
      </c>
      <c r="L53" s="40" t="s">
        <v>17</v>
      </c>
    </row>
    <row r="54" spans="2:12" s="16" customFormat="1" ht="30" customHeight="1">
      <c r="B54" s="34" t="s">
        <v>411</v>
      </c>
      <c r="C54" s="36" t="s">
        <v>12</v>
      </c>
      <c r="D54" s="36" t="s">
        <v>86</v>
      </c>
      <c r="E54" s="29">
        <v>41494</v>
      </c>
      <c r="F54" s="37">
        <f ca="1">(TODAY()-E54)/365</f>
        <v>13.079452054794521</v>
      </c>
      <c r="G54" s="38" t="s">
        <v>61</v>
      </c>
      <c r="H54" s="36" t="s">
        <v>46</v>
      </c>
      <c r="I54" s="38" t="s">
        <v>114</v>
      </c>
      <c r="J54" s="39" t="s">
        <v>121</v>
      </c>
      <c r="K54" s="36" t="s">
        <v>443</v>
      </c>
      <c r="L54" s="40" t="s">
        <v>30</v>
      </c>
    </row>
    <row r="55" spans="2:12" ht="30.75" customHeight="1">
      <c r="B55" s="47"/>
      <c r="C55" s="48"/>
      <c r="D55" s="48"/>
      <c r="E55" s="48"/>
      <c r="F55" s="48"/>
      <c r="G55" s="48"/>
      <c r="H55" s="48"/>
      <c r="I55" s="48"/>
      <c r="J55" s="48"/>
      <c r="K55" s="48"/>
      <c r="L55" s="49"/>
    </row>
    <row r="56" spans="2:12" ht="30" customHeight="1">
      <c r="B56" s="34" t="s">
        <v>459</v>
      </c>
      <c r="C56" s="36" t="s">
        <v>12</v>
      </c>
      <c r="D56" s="36" t="s">
        <v>123</v>
      </c>
      <c r="E56" s="29">
        <v>46267</v>
      </c>
      <c r="F56" s="37">
        <f ca="1">(TODAY()-E56)/365</f>
        <v>2.7397260273972603E-3</v>
      </c>
      <c r="G56" s="38" t="s">
        <v>124</v>
      </c>
      <c r="H56" s="36" t="s">
        <v>16</v>
      </c>
      <c r="I56" s="38" t="s">
        <v>122</v>
      </c>
      <c r="J56" s="39" t="s">
        <v>447</v>
      </c>
      <c r="K56" s="36" t="s">
        <v>443</v>
      </c>
      <c r="L56" s="40" t="s">
        <v>22</v>
      </c>
    </row>
    <row r="57" spans="2:12" ht="30.75" customHeight="1">
      <c r="B57" s="47"/>
      <c r="C57" s="48"/>
      <c r="D57" s="48"/>
      <c r="E57" s="48"/>
      <c r="F57" s="48"/>
      <c r="G57" s="48"/>
      <c r="H57" s="48"/>
      <c r="I57" s="48"/>
      <c r="J57" s="48"/>
      <c r="K57" s="48"/>
      <c r="L57" s="49"/>
    </row>
    <row r="58" spans="2:12" ht="30" customHeight="1">
      <c r="B58" s="34" t="s">
        <v>412</v>
      </c>
      <c r="C58" s="36" t="s">
        <v>12</v>
      </c>
      <c r="D58" s="36" t="s">
        <v>60</v>
      </c>
      <c r="E58" s="29">
        <v>43346</v>
      </c>
      <c r="F58" s="37">
        <f ca="1">(TODAY()-E58)/365</f>
        <v>8.0054794520547947</v>
      </c>
      <c r="G58" s="38" t="s">
        <v>44</v>
      </c>
      <c r="H58" s="36" t="s">
        <v>46</v>
      </c>
      <c r="I58" s="38" t="s">
        <v>125</v>
      </c>
      <c r="J58" s="39" t="s">
        <v>126</v>
      </c>
      <c r="K58" s="36" t="s">
        <v>443</v>
      </c>
      <c r="L58" s="40" t="s">
        <v>22</v>
      </c>
    </row>
    <row r="59" spans="2:12" s="5" customFormat="1" ht="30" customHeight="1">
      <c r="B59" s="34" t="s">
        <v>413</v>
      </c>
      <c r="C59" s="36" t="s">
        <v>12</v>
      </c>
      <c r="D59" s="36" t="s">
        <v>13</v>
      </c>
      <c r="E59" s="29">
        <v>43420</v>
      </c>
      <c r="F59" s="37">
        <f ca="1">(TODAY()-E59)/365</f>
        <v>7.8027397260273972</v>
      </c>
      <c r="G59" s="38" t="s">
        <v>44</v>
      </c>
      <c r="H59" s="36" t="s">
        <v>46</v>
      </c>
      <c r="I59" s="38" t="s">
        <v>125</v>
      </c>
      <c r="J59" s="39" t="s">
        <v>127</v>
      </c>
      <c r="K59" s="36" t="s">
        <v>443</v>
      </c>
      <c r="L59" s="40" t="s">
        <v>22</v>
      </c>
    </row>
    <row r="60" spans="2:12" s="4" customFormat="1" ht="30" customHeight="1">
      <c r="B60" s="34" t="s">
        <v>128</v>
      </c>
      <c r="C60" s="36" t="s">
        <v>12</v>
      </c>
      <c r="D60" s="36" t="s">
        <v>50</v>
      </c>
      <c r="E60" s="29">
        <v>43346</v>
      </c>
      <c r="F60" s="37">
        <f ca="1">(TODAY()-E60)/365</f>
        <v>8.0054794520547947</v>
      </c>
      <c r="G60" s="38" t="s">
        <v>44</v>
      </c>
      <c r="H60" s="36" t="s">
        <v>46</v>
      </c>
      <c r="I60" s="38" t="s">
        <v>125</v>
      </c>
      <c r="J60" s="39" t="s">
        <v>129</v>
      </c>
      <c r="K60" s="36" t="s">
        <v>443</v>
      </c>
      <c r="L60" s="40" t="s">
        <v>17</v>
      </c>
    </row>
    <row r="61" spans="2:12" s="13" customFormat="1" ht="30" customHeight="1">
      <c r="B61" s="34" t="s">
        <v>414</v>
      </c>
      <c r="C61" s="36" t="s">
        <v>12</v>
      </c>
      <c r="D61" s="36" t="s">
        <v>13</v>
      </c>
      <c r="E61" s="29">
        <v>43774</v>
      </c>
      <c r="F61" s="37">
        <f ca="1">(TODAY()-E61)/365</f>
        <v>6.8328767123287673</v>
      </c>
      <c r="G61" s="38" t="s">
        <v>44</v>
      </c>
      <c r="H61" s="36" t="s">
        <v>46</v>
      </c>
      <c r="I61" s="38" t="s">
        <v>125</v>
      </c>
      <c r="J61" s="39" t="s">
        <v>130</v>
      </c>
      <c r="K61" s="36" t="s">
        <v>443</v>
      </c>
      <c r="L61" s="40" t="s">
        <v>30</v>
      </c>
    </row>
    <row r="62" spans="2:12" s="3" customFormat="1" ht="30.75" customHeight="1">
      <c r="B62" s="47"/>
      <c r="C62" s="48"/>
      <c r="D62" s="48"/>
      <c r="E62" s="48"/>
      <c r="F62" s="48"/>
      <c r="G62" s="48"/>
      <c r="H62" s="48"/>
      <c r="I62" s="48"/>
      <c r="J62" s="48"/>
      <c r="K62" s="48"/>
      <c r="L62" s="49"/>
    </row>
    <row r="63" spans="2:12" s="5" customFormat="1" ht="30" customHeight="1">
      <c r="B63" s="34" t="s">
        <v>132</v>
      </c>
      <c r="C63" s="36" t="s">
        <v>12</v>
      </c>
      <c r="D63" s="36" t="s">
        <v>60</v>
      </c>
      <c r="E63" s="29">
        <v>43346</v>
      </c>
      <c r="F63" s="37">
        <f ca="1">(TODAY()-E63)/365</f>
        <v>8.0054794520547947</v>
      </c>
      <c r="G63" s="38" t="s">
        <v>44</v>
      </c>
      <c r="H63" s="36" t="s">
        <v>46</v>
      </c>
      <c r="I63" s="38" t="s">
        <v>131</v>
      </c>
      <c r="J63" s="39" t="s">
        <v>133</v>
      </c>
      <c r="K63" s="36" t="s">
        <v>443</v>
      </c>
      <c r="L63" s="40" t="s">
        <v>17</v>
      </c>
    </row>
    <row r="64" spans="2:12" s="5" customFormat="1" ht="30" customHeight="1">
      <c r="B64" s="34" t="s">
        <v>415</v>
      </c>
      <c r="C64" s="36" t="s">
        <v>12</v>
      </c>
      <c r="D64" s="36" t="s">
        <v>134</v>
      </c>
      <c r="E64" s="29">
        <v>43788</v>
      </c>
      <c r="F64" s="37">
        <f ca="1">(TODAY()-E64)/365</f>
        <v>6.7945205479452051</v>
      </c>
      <c r="G64" s="38" t="s">
        <v>44</v>
      </c>
      <c r="H64" s="36" t="s">
        <v>46</v>
      </c>
      <c r="I64" s="38" t="s">
        <v>131</v>
      </c>
      <c r="J64" s="39" t="s">
        <v>135</v>
      </c>
      <c r="K64" s="36" t="s">
        <v>443</v>
      </c>
      <c r="L64" s="40" t="s">
        <v>17</v>
      </c>
    </row>
    <row r="65" spans="2:12" ht="30" customHeight="1">
      <c r="B65" s="34" t="s">
        <v>416</v>
      </c>
      <c r="C65" s="36" t="s">
        <v>12</v>
      </c>
      <c r="D65" s="36" t="s">
        <v>136</v>
      </c>
      <c r="E65" s="29">
        <v>43346</v>
      </c>
      <c r="F65" s="37">
        <f ca="1">(TODAY()-E65)/365</f>
        <v>8.0054794520547947</v>
      </c>
      <c r="G65" s="38" t="s">
        <v>44</v>
      </c>
      <c r="H65" s="36" t="s">
        <v>46</v>
      </c>
      <c r="I65" s="38" t="s">
        <v>131</v>
      </c>
      <c r="J65" s="39" t="s">
        <v>137</v>
      </c>
      <c r="K65" s="36" t="s">
        <v>443</v>
      </c>
      <c r="L65" s="40" t="s">
        <v>17</v>
      </c>
    </row>
    <row r="66" spans="2:12" s="4" customFormat="1" ht="30" customHeight="1">
      <c r="B66" s="34" t="s">
        <v>138</v>
      </c>
      <c r="C66" s="36" t="s">
        <v>12</v>
      </c>
      <c r="D66" s="36" t="s">
        <v>139</v>
      </c>
      <c r="E66" s="29">
        <v>45789</v>
      </c>
      <c r="F66" s="37">
        <f ca="1">(TODAY()-E66)/365</f>
        <v>1.3123287671232877</v>
      </c>
      <c r="G66" s="38" t="s">
        <v>44</v>
      </c>
      <c r="H66" s="36" t="s">
        <v>40</v>
      </c>
      <c r="I66" s="38" t="s">
        <v>131</v>
      </c>
      <c r="J66" s="39" t="s">
        <v>140</v>
      </c>
      <c r="K66" s="36" t="s">
        <v>443</v>
      </c>
      <c r="L66" s="40" t="s">
        <v>17</v>
      </c>
    </row>
    <row r="67" spans="2:12" s="5" customFormat="1" ht="30.75" customHeight="1">
      <c r="B67" s="47"/>
      <c r="C67" s="48"/>
      <c r="D67" s="48"/>
      <c r="E67" s="48"/>
      <c r="F67" s="48"/>
      <c r="G67" s="48"/>
      <c r="H67" s="48"/>
      <c r="I67" s="48"/>
      <c r="J67" s="48"/>
      <c r="K67" s="48"/>
      <c r="L67" s="49"/>
    </row>
    <row r="68" spans="2:12" ht="30" customHeight="1">
      <c r="B68" s="34" t="s">
        <v>417</v>
      </c>
      <c r="C68" s="36" t="s">
        <v>12</v>
      </c>
      <c r="D68" s="36" t="s">
        <v>50</v>
      </c>
      <c r="E68" s="29">
        <v>43678</v>
      </c>
      <c r="F68" s="37">
        <f ca="1">(TODAY()-E68)/365</f>
        <v>7.095890410958904</v>
      </c>
      <c r="G68" s="38" t="s">
        <v>44</v>
      </c>
      <c r="H68" s="36" t="s">
        <v>46</v>
      </c>
      <c r="I68" s="38" t="s">
        <v>141</v>
      </c>
      <c r="J68" s="39" t="s">
        <v>142</v>
      </c>
      <c r="K68" s="36" t="s">
        <v>443</v>
      </c>
      <c r="L68" s="40" t="s">
        <v>22</v>
      </c>
    </row>
    <row r="69" spans="2:12" ht="30" customHeight="1">
      <c r="B69" s="34" t="s">
        <v>418</v>
      </c>
      <c r="C69" s="36" t="s">
        <v>12</v>
      </c>
      <c r="D69" s="36" t="s">
        <v>13</v>
      </c>
      <c r="E69" s="29">
        <v>43510</v>
      </c>
      <c r="F69" s="37">
        <f ca="1">(TODAY()-E69)/365</f>
        <v>7.5561643835616437</v>
      </c>
      <c r="G69" s="38" t="s">
        <v>44</v>
      </c>
      <c r="H69" s="36" t="s">
        <v>46</v>
      </c>
      <c r="I69" s="38" t="s">
        <v>141</v>
      </c>
      <c r="J69" s="39" t="s">
        <v>143</v>
      </c>
      <c r="K69" s="36" t="s">
        <v>443</v>
      </c>
      <c r="L69" s="40" t="s">
        <v>22</v>
      </c>
    </row>
    <row r="70" spans="2:12" ht="30" customHeight="1">
      <c r="B70" s="34" t="s">
        <v>144</v>
      </c>
      <c r="C70" s="36" t="s">
        <v>12</v>
      </c>
      <c r="D70" s="36" t="s">
        <v>145</v>
      </c>
      <c r="E70" s="29">
        <v>35461</v>
      </c>
      <c r="F70" s="37">
        <f ca="1">(TODAY()-E70)/365</f>
        <v>29.608219178082191</v>
      </c>
      <c r="G70" s="38" t="s">
        <v>44</v>
      </c>
      <c r="H70" s="36" t="s">
        <v>46</v>
      </c>
      <c r="I70" s="38" t="s">
        <v>141</v>
      </c>
      <c r="J70" s="39" t="s">
        <v>146</v>
      </c>
      <c r="K70" s="36" t="s">
        <v>443</v>
      </c>
      <c r="L70" s="40" t="s">
        <v>17</v>
      </c>
    </row>
    <row r="71" spans="2:12" s="3" customFormat="1" ht="30" customHeight="1">
      <c r="B71" s="34" t="s">
        <v>147</v>
      </c>
      <c r="C71" s="36" t="s">
        <v>12</v>
      </c>
      <c r="D71" s="36" t="s">
        <v>148</v>
      </c>
      <c r="E71" s="29">
        <v>45966</v>
      </c>
      <c r="F71" s="37">
        <f ca="1">(TODAY()-E71)/365</f>
        <v>0.82739726027397265</v>
      </c>
      <c r="G71" s="38" t="s">
        <v>44</v>
      </c>
      <c r="H71" s="36" t="s">
        <v>46</v>
      </c>
      <c r="I71" s="38" t="s">
        <v>141</v>
      </c>
      <c r="J71" s="39" t="s">
        <v>149</v>
      </c>
      <c r="K71" s="36" t="s">
        <v>443</v>
      </c>
      <c r="L71" s="40" t="s">
        <v>17</v>
      </c>
    </row>
    <row r="72" spans="2:12" s="6" customFormat="1" ht="30.75" customHeight="1">
      <c r="B72" s="47"/>
      <c r="C72" s="48"/>
      <c r="D72" s="48"/>
      <c r="E72" s="48"/>
      <c r="F72" s="48"/>
      <c r="G72" s="48"/>
      <c r="H72" s="48"/>
      <c r="I72" s="48"/>
      <c r="J72" s="48"/>
      <c r="K72" s="48"/>
      <c r="L72" s="49"/>
    </row>
    <row r="73" spans="2:12" s="5" customFormat="1" ht="30" customHeight="1">
      <c r="B73" s="34" t="s">
        <v>151</v>
      </c>
      <c r="C73" s="36" t="s">
        <v>12</v>
      </c>
      <c r="D73" s="36" t="s">
        <v>37</v>
      </c>
      <c r="E73" s="29">
        <v>43346</v>
      </c>
      <c r="F73" s="37">
        <f t="shared" ref="F73:F78" ca="1" si="1">(TODAY()-E73)/365</f>
        <v>8.0054794520547947</v>
      </c>
      <c r="G73" s="38" t="s">
        <v>44</v>
      </c>
      <c r="H73" s="36" t="s">
        <v>46</v>
      </c>
      <c r="I73" s="38" t="s">
        <v>150</v>
      </c>
      <c r="J73" s="39" t="s">
        <v>152</v>
      </c>
      <c r="K73" s="36" t="s">
        <v>443</v>
      </c>
      <c r="L73" s="40" t="s">
        <v>22</v>
      </c>
    </row>
    <row r="74" spans="2:12" s="4" customFormat="1" ht="30" customHeight="1">
      <c r="B74" s="34" t="s">
        <v>153</v>
      </c>
      <c r="C74" s="36" t="s">
        <v>12</v>
      </c>
      <c r="D74" s="36" t="s">
        <v>154</v>
      </c>
      <c r="E74" s="29">
        <v>43326</v>
      </c>
      <c r="F74" s="37">
        <f t="shared" ca="1" si="1"/>
        <v>8.0602739726027401</v>
      </c>
      <c r="G74" s="38" t="s">
        <v>44</v>
      </c>
      <c r="H74" s="36" t="s">
        <v>46</v>
      </c>
      <c r="I74" s="38" t="s">
        <v>150</v>
      </c>
      <c r="J74" s="39" t="s">
        <v>155</v>
      </c>
      <c r="K74" s="36" t="s">
        <v>443</v>
      </c>
      <c r="L74" s="40" t="s">
        <v>17</v>
      </c>
    </row>
    <row r="75" spans="2:12" s="3" customFormat="1" ht="30" customHeight="1">
      <c r="B75" s="34" t="s">
        <v>389</v>
      </c>
      <c r="C75" s="36" t="s">
        <v>12</v>
      </c>
      <c r="D75" s="36" t="s">
        <v>156</v>
      </c>
      <c r="E75" s="29">
        <v>43322</v>
      </c>
      <c r="F75" s="37">
        <f t="shared" ca="1" si="1"/>
        <v>8.0712328767123296</v>
      </c>
      <c r="G75" s="38" t="s">
        <v>44</v>
      </c>
      <c r="H75" s="36" t="s">
        <v>46</v>
      </c>
      <c r="I75" s="38" t="s">
        <v>150</v>
      </c>
      <c r="J75" s="39" t="s">
        <v>157</v>
      </c>
      <c r="K75" s="36" t="s">
        <v>443</v>
      </c>
      <c r="L75" s="40" t="s">
        <v>17</v>
      </c>
    </row>
    <row r="76" spans="2:12" s="5" customFormat="1" ht="30" customHeight="1">
      <c r="B76" s="34" t="s">
        <v>158</v>
      </c>
      <c r="C76" s="36" t="s">
        <v>12</v>
      </c>
      <c r="D76" s="36" t="s">
        <v>159</v>
      </c>
      <c r="E76" s="29">
        <v>45966</v>
      </c>
      <c r="F76" s="37">
        <f t="shared" ca="1" si="1"/>
        <v>0.82739726027397265</v>
      </c>
      <c r="G76" s="38" t="s">
        <v>44</v>
      </c>
      <c r="H76" s="36" t="s">
        <v>46</v>
      </c>
      <c r="I76" s="38" t="s">
        <v>150</v>
      </c>
      <c r="J76" s="39" t="s">
        <v>160</v>
      </c>
      <c r="K76" s="36" t="s">
        <v>443</v>
      </c>
      <c r="L76" s="40" t="s">
        <v>17</v>
      </c>
    </row>
    <row r="77" spans="2:12" s="7" customFormat="1" ht="30" customHeight="1">
      <c r="B77" s="34" t="s">
        <v>161</v>
      </c>
      <c r="C77" s="36" t="s">
        <v>12</v>
      </c>
      <c r="D77" s="36" t="s">
        <v>37</v>
      </c>
      <c r="E77" s="29">
        <v>45692</v>
      </c>
      <c r="F77" s="37">
        <f t="shared" ca="1" si="1"/>
        <v>1.5780821917808219</v>
      </c>
      <c r="G77" s="38" t="s">
        <v>44</v>
      </c>
      <c r="H77" s="36" t="s">
        <v>40</v>
      </c>
      <c r="I77" s="38" t="s">
        <v>150</v>
      </c>
      <c r="J77" s="39" t="s">
        <v>162</v>
      </c>
      <c r="K77" s="36" t="s">
        <v>443</v>
      </c>
      <c r="L77" s="40" t="s">
        <v>17</v>
      </c>
    </row>
    <row r="78" spans="2:12" ht="30" customHeight="1">
      <c r="B78" s="34" t="s">
        <v>163</v>
      </c>
      <c r="C78" s="36" t="s">
        <v>12</v>
      </c>
      <c r="D78" s="36" t="s">
        <v>156</v>
      </c>
      <c r="E78" s="29">
        <v>46052</v>
      </c>
      <c r="F78" s="37">
        <f t="shared" ca="1" si="1"/>
        <v>0.59178082191780823</v>
      </c>
      <c r="G78" s="38" t="s">
        <v>44</v>
      </c>
      <c r="H78" s="36" t="s">
        <v>40</v>
      </c>
      <c r="I78" s="38" t="s">
        <v>150</v>
      </c>
      <c r="J78" s="39" t="s">
        <v>164</v>
      </c>
      <c r="K78" s="36" t="s">
        <v>443</v>
      </c>
      <c r="L78" s="40" t="s">
        <v>17</v>
      </c>
    </row>
    <row r="79" spans="2:12" s="7" customFormat="1" ht="30.75" customHeight="1">
      <c r="B79" s="47"/>
      <c r="C79" s="48"/>
      <c r="D79" s="48"/>
      <c r="E79" s="48"/>
      <c r="F79" s="48"/>
      <c r="G79" s="48"/>
      <c r="H79" s="48"/>
      <c r="I79" s="48"/>
      <c r="J79" s="48"/>
      <c r="K79" s="48"/>
      <c r="L79" s="49"/>
    </row>
    <row r="80" spans="2:12" s="4" customFormat="1" ht="30" customHeight="1">
      <c r="B80" s="34" t="s">
        <v>419</v>
      </c>
      <c r="C80" s="36" t="s">
        <v>12</v>
      </c>
      <c r="D80" s="36" t="s">
        <v>63</v>
      </c>
      <c r="E80" s="29">
        <v>40095</v>
      </c>
      <c r="F80" s="37">
        <f ca="1">(TODAY()-E80)/365</f>
        <v>16.912328767123288</v>
      </c>
      <c r="G80" s="38" t="s">
        <v>44</v>
      </c>
      <c r="H80" s="36" t="s">
        <v>46</v>
      </c>
      <c r="I80" s="38" t="s">
        <v>165</v>
      </c>
      <c r="J80" s="39" t="s">
        <v>166</v>
      </c>
      <c r="K80" s="36" t="s">
        <v>443</v>
      </c>
      <c r="L80" s="40" t="s">
        <v>22</v>
      </c>
    </row>
    <row r="81" spans="2:12" ht="30" customHeight="1">
      <c r="B81" s="34" t="s">
        <v>167</v>
      </c>
      <c r="C81" s="36" t="s">
        <v>12</v>
      </c>
      <c r="D81" s="36" t="s">
        <v>86</v>
      </c>
      <c r="E81" s="29">
        <v>43560</v>
      </c>
      <c r="F81" s="37">
        <f ca="1">(TODAY()-E81)/365</f>
        <v>7.419178082191781</v>
      </c>
      <c r="G81" s="38" t="s">
        <v>44</v>
      </c>
      <c r="H81" s="36" t="s">
        <v>46</v>
      </c>
      <c r="I81" s="38" t="s">
        <v>165</v>
      </c>
      <c r="J81" s="39" t="s">
        <v>168</v>
      </c>
      <c r="K81" s="36" t="s">
        <v>443</v>
      </c>
      <c r="L81" s="40" t="s">
        <v>17</v>
      </c>
    </row>
    <row r="82" spans="2:12" s="13" customFormat="1" ht="30" customHeight="1">
      <c r="B82" s="34" t="s">
        <v>169</v>
      </c>
      <c r="C82" s="36" t="s">
        <v>12</v>
      </c>
      <c r="D82" s="36" t="s">
        <v>43</v>
      </c>
      <c r="E82" s="29">
        <v>43887</v>
      </c>
      <c r="F82" s="37">
        <f ca="1">(TODAY()-E82)/365</f>
        <v>6.5232876712328771</v>
      </c>
      <c r="G82" s="38" t="s">
        <v>44</v>
      </c>
      <c r="H82" s="36" t="s">
        <v>46</v>
      </c>
      <c r="I82" s="38" t="s">
        <v>165</v>
      </c>
      <c r="J82" s="39" t="s">
        <v>170</v>
      </c>
      <c r="K82" s="36" t="s">
        <v>443</v>
      </c>
      <c r="L82" s="40" t="s">
        <v>17</v>
      </c>
    </row>
    <row r="83" spans="2:12" s="7" customFormat="1" ht="30" customHeight="1">
      <c r="B83" s="34" t="s">
        <v>420</v>
      </c>
      <c r="C83" s="36" t="s">
        <v>12</v>
      </c>
      <c r="D83" s="36" t="s">
        <v>171</v>
      </c>
      <c r="E83" s="29">
        <v>43739</v>
      </c>
      <c r="F83" s="37">
        <f ca="1">(TODAY()-E83)/365</f>
        <v>6.9287671232876713</v>
      </c>
      <c r="G83" s="38" t="s">
        <v>44</v>
      </c>
      <c r="H83" s="36" t="s">
        <v>46</v>
      </c>
      <c r="I83" s="38" t="s">
        <v>165</v>
      </c>
      <c r="J83" s="39" t="s">
        <v>172</v>
      </c>
      <c r="K83" s="36" t="s">
        <v>443</v>
      </c>
      <c r="L83" s="40" t="s">
        <v>17</v>
      </c>
    </row>
    <row r="84" spans="2:12" ht="30" customHeight="1">
      <c r="B84" s="34" t="s">
        <v>173</v>
      </c>
      <c r="C84" s="36" t="s">
        <v>12</v>
      </c>
      <c r="D84" s="36" t="s">
        <v>174</v>
      </c>
      <c r="E84" s="29">
        <v>46052</v>
      </c>
      <c r="F84" s="37">
        <f ca="1">(TODAY()-E84)/365</f>
        <v>0.59178082191780823</v>
      </c>
      <c r="G84" s="38" t="s">
        <v>38</v>
      </c>
      <c r="H84" s="36" t="s">
        <v>40</v>
      </c>
      <c r="I84" s="38" t="s">
        <v>165</v>
      </c>
      <c r="J84" s="39" t="s">
        <v>175</v>
      </c>
      <c r="K84" s="36" t="s">
        <v>443</v>
      </c>
      <c r="L84" s="40" t="s">
        <v>30</v>
      </c>
    </row>
    <row r="85" spans="2:12" s="6" customFormat="1" ht="30.75" customHeight="1">
      <c r="B85" s="47"/>
      <c r="C85" s="48"/>
      <c r="D85" s="48"/>
      <c r="E85" s="48"/>
      <c r="F85" s="48"/>
      <c r="G85" s="48"/>
      <c r="H85" s="48"/>
      <c r="I85" s="48"/>
      <c r="J85" s="48"/>
      <c r="K85" s="48"/>
      <c r="L85" s="49"/>
    </row>
    <row r="86" spans="2:12" s="6" customFormat="1" ht="30" customHeight="1">
      <c r="B86" s="34" t="s">
        <v>390</v>
      </c>
      <c r="C86" s="36" t="s">
        <v>12</v>
      </c>
      <c r="D86" s="36" t="s">
        <v>63</v>
      </c>
      <c r="E86" s="29">
        <v>41288</v>
      </c>
      <c r="F86" s="37">
        <f ca="1">(TODAY()-E86)/365</f>
        <v>13.643835616438356</v>
      </c>
      <c r="G86" s="38" t="s">
        <v>44</v>
      </c>
      <c r="H86" s="36" t="s">
        <v>46</v>
      </c>
      <c r="I86" s="38" t="s">
        <v>176</v>
      </c>
      <c r="J86" s="39" t="s">
        <v>177</v>
      </c>
      <c r="K86" s="36" t="s">
        <v>443</v>
      </c>
      <c r="L86" s="40" t="s">
        <v>22</v>
      </c>
    </row>
    <row r="87" spans="2:12" ht="30" customHeight="1">
      <c r="B87" s="34" t="s">
        <v>421</v>
      </c>
      <c r="C87" s="36" t="s">
        <v>12</v>
      </c>
      <c r="D87" s="36" t="s">
        <v>91</v>
      </c>
      <c r="E87" s="29">
        <v>43560</v>
      </c>
      <c r="F87" s="37">
        <f ca="1">(TODAY()-E87)/365</f>
        <v>7.419178082191781</v>
      </c>
      <c r="G87" s="38" t="s">
        <v>44</v>
      </c>
      <c r="H87" s="36" t="s">
        <v>46</v>
      </c>
      <c r="I87" s="38" t="s">
        <v>176</v>
      </c>
      <c r="J87" s="39" t="s">
        <v>178</v>
      </c>
      <c r="K87" s="36" t="s">
        <v>443</v>
      </c>
      <c r="L87" s="40" t="s">
        <v>17</v>
      </c>
    </row>
    <row r="88" spans="2:12" s="4" customFormat="1" ht="30" customHeight="1">
      <c r="B88" s="34" t="s">
        <v>179</v>
      </c>
      <c r="C88" s="36" t="s">
        <v>12</v>
      </c>
      <c r="D88" s="36" t="s">
        <v>180</v>
      </c>
      <c r="E88" s="29">
        <v>41065</v>
      </c>
      <c r="F88" s="37">
        <f ca="1">(TODAY()-E88)/365</f>
        <v>14.254794520547945</v>
      </c>
      <c r="G88" s="38" t="s">
        <v>44</v>
      </c>
      <c r="H88" s="36" t="s">
        <v>46</v>
      </c>
      <c r="I88" s="38" t="s">
        <v>176</v>
      </c>
      <c r="J88" s="39" t="s">
        <v>181</v>
      </c>
      <c r="K88" s="36" t="s">
        <v>443</v>
      </c>
      <c r="L88" s="40" t="s">
        <v>17</v>
      </c>
    </row>
    <row r="89" spans="2:12" ht="30" customHeight="1">
      <c r="B89" s="34" t="s">
        <v>422</v>
      </c>
      <c r="C89" s="36" t="s">
        <v>12</v>
      </c>
      <c r="D89" s="36" t="s">
        <v>63</v>
      </c>
      <c r="E89" s="29">
        <v>45111</v>
      </c>
      <c r="F89" s="37">
        <f ca="1">(TODAY()-E89)/365</f>
        <v>3.1698630136986301</v>
      </c>
      <c r="G89" s="38" t="s">
        <v>44</v>
      </c>
      <c r="H89" s="36" t="s">
        <v>46</v>
      </c>
      <c r="I89" s="38" t="s">
        <v>176</v>
      </c>
      <c r="J89" s="39" t="s">
        <v>182</v>
      </c>
      <c r="K89" s="36" t="s">
        <v>443</v>
      </c>
      <c r="L89" s="40" t="s">
        <v>17</v>
      </c>
    </row>
    <row r="90" spans="2:12" s="5" customFormat="1" ht="30" customHeight="1">
      <c r="B90" s="34" t="s">
        <v>183</v>
      </c>
      <c r="C90" s="36" t="s">
        <v>12</v>
      </c>
      <c r="D90" s="36" t="s">
        <v>136</v>
      </c>
      <c r="E90" s="29">
        <v>33870</v>
      </c>
      <c r="F90" s="37">
        <f ca="1">(TODAY()-E90)/365</f>
        <v>33.967123287671235</v>
      </c>
      <c r="G90" s="38" t="s">
        <v>61</v>
      </c>
      <c r="H90" s="36" t="s">
        <v>46</v>
      </c>
      <c r="I90" s="38" t="s">
        <v>176</v>
      </c>
      <c r="J90" s="39" t="s">
        <v>184</v>
      </c>
      <c r="K90" s="36" t="s">
        <v>443</v>
      </c>
      <c r="L90" s="40" t="s">
        <v>30</v>
      </c>
    </row>
    <row r="91" spans="2:12" s="5" customFormat="1" ht="30.75" customHeight="1">
      <c r="B91" s="47"/>
      <c r="C91" s="48"/>
      <c r="D91" s="48"/>
      <c r="E91" s="48"/>
      <c r="F91" s="48"/>
      <c r="G91" s="48"/>
      <c r="H91" s="48"/>
      <c r="I91" s="48"/>
      <c r="J91" s="48"/>
      <c r="K91" s="48"/>
      <c r="L91" s="49"/>
    </row>
    <row r="92" spans="2:12" s="5" customFormat="1" ht="30" customHeight="1">
      <c r="B92" s="34" t="s">
        <v>186</v>
      </c>
      <c r="C92" s="36" t="s">
        <v>12</v>
      </c>
      <c r="D92" s="36" t="s">
        <v>123</v>
      </c>
      <c r="E92" s="29">
        <v>46266</v>
      </c>
      <c r="F92" s="37">
        <f ca="1">(TODAY()-E92)/365</f>
        <v>5.4794520547945206E-3</v>
      </c>
      <c r="G92" s="38" t="s">
        <v>124</v>
      </c>
      <c r="H92" s="36" t="s">
        <v>16</v>
      </c>
      <c r="I92" s="38" t="s">
        <v>185</v>
      </c>
      <c r="J92" s="39" t="s">
        <v>447</v>
      </c>
      <c r="K92" s="36" t="s">
        <v>443</v>
      </c>
      <c r="L92" s="40" t="s">
        <v>22</v>
      </c>
    </row>
    <row r="93" spans="2:12" s="4" customFormat="1" ht="30" customHeight="1">
      <c r="B93" s="34" t="s">
        <v>187</v>
      </c>
      <c r="C93" s="36" t="s">
        <v>12</v>
      </c>
      <c r="D93" s="36" t="s">
        <v>43</v>
      </c>
      <c r="E93" s="29">
        <v>43322</v>
      </c>
      <c r="F93" s="37">
        <f ca="1">(TODAY()-E93)/365</f>
        <v>8.0712328767123296</v>
      </c>
      <c r="G93" s="38" t="s">
        <v>44</v>
      </c>
      <c r="H93" s="36" t="s">
        <v>46</v>
      </c>
      <c r="I93" s="38" t="s">
        <v>185</v>
      </c>
      <c r="J93" s="39" t="s">
        <v>188</v>
      </c>
      <c r="K93" s="36" t="s">
        <v>443</v>
      </c>
      <c r="L93" s="40" t="s">
        <v>22</v>
      </c>
    </row>
    <row r="94" spans="2:12" ht="30" customHeight="1">
      <c r="B94" s="34" t="s">
        <v>189</v>
      </c>
      <c r="C94" s="36" t="s">
        <v>12</v>
      </c>
      <c r="D94" s="36" t="s">
        <v>43</v>
      </c>
      <c r="E94" s="29">
        <v>43906</v>
      </c>
      <c r="F94" s="37">
        <f ca="1">(TODAY()-E94)/365</f>
        <v>6.4712328767123291</v>
      </c>
      <c r="G94" s="38" t="s">
        <v>44</v>
      </c>
      <c r="H94" s="36" t="s">
        <v>46</v>
      </c>
      <c r="I94" s="38" t="s">
        <v>185</v>
      </c>
      <c r="J94" s="39" t="s">
        <v>190</v>
      </c>
      <c r="K94" s="36" t="s">
        <v>443</v>
      </c>
      <c r="L94" s="40" t="s">
        <v>22</v>
      </c>
    </row>
    <row r="95" spans="2:12" ht="30.75" customHeight="1">
      <c r="B95" s="47"/>
      <c r="C95" s="48"/>
      <c r="D95" s="48"/>
      <c r="E95" s="48"/>
      <c r="F95" s="48"/>
      <c r="G95" s="48"/>
      <c r="H95" s="48"/>
      <c r="I95" s="48"/>
      <c r="J95" s="48"/>
      <c r="K95" s="48"/>
      <c r="L95" s="49"/>
    </row>
    <row r="96" spans="2:12" ht="30" customHeight="1">
      <c r="B96" s="34" t="s">
        <v>192</v>
      </c>
      <c r="C96" s="36" t="s">
        <v>12</v>
      </c>
      <c r="D96" s="36" t="s">
        <v>50</v>
      </c>
      <c r="E96" s="29">
        <v>43467</v>
      </c>
      <c r="F96" s="37">
        <f ca="1">(TODAY()-E96)/365</f>
        <v>7.6739726027397257</v>
      </c>
      <c r="G96" s="38" t="s">
        <v>44</v>
      </c>
      <c r="H96" s="36" t="s">
        <v>46</v>
      </c>
      <c r="I96" s="38" t="s">
        <v>191</v>
      </c>
      <c r="J96" s="39" t="s">
        <v>193</v>
      </c>
      <c r="K96" s="36" t="s">
        <v>443</v>
      </c>
      <c r="L96" s="40" t="s">
        <v>22</v>
      </c>
    </row>
    <row r="97" spans="2:12" s="7" customFormat="1" ht="30" customHeight="1">
      <c r="B97" s="34" t="s">
        <v>194</v>
      </c>
      <c r="C97" s="36" t="s">
        <v>12</v>
      </c>
      <c r="D97" s="36" t="s">
        <v>154</v>
      </c>
      <c r="E97" s="29">
        <v>43346</v>
      </c>
      <c r="F97" s="37">
        <f ca="1">(TODAY()-E97)/365</f>
        <v>8.0054794520547947</v>
      </c>
      <c r="G97" s="38" t="s">
        <v>44</v>
      </c>
      <c r="H97" s="36" t="s">
        <v>46</v>
      </c>
      <c r="I97" s="38" t="s">
        <v>191</v>
      </c>
      <c r="J97" s="39" t="s">
        <v>195</v>
      </c>
      <c r="K97" s="36" t="s">
        <v>443</v>
      </c>
      <c r="L97" s="40" t="s">
        <v>17</v>
      </c>
    </row>
    <row r="98" spans="2:12" ht="30" customHeight="1">
      <c r="B98" s="34" t="s">
        <v>391</v>
      </c>
      <c r="C98" s="36" t="s">
        <v>12</v>
      </c>
      <c r="D98" s="36" t="s">
        <v>91</v>
      </c>
      <c r="E98" s="29">
        <v>43326</v>
      </c>
      <c r="F98" s="37">
        <f ca="1">(TODAY()-E98)/365</f>
        <v>8.0602739726027401</v>
      </c>
      <c r="G98" s="38" t="s">
        <v>44</v>
      </c>
      <c r="H98" s="36" t="s">
        <v>46</v>
      </c>
      <c r="I98" s="38" t="s">
        <v>191</v>
      </c>
      <c r="J98" s="39" t="s">
        <v>196</v>
      </c>
      <c r="K98" s="36" t="s">
        <v>443</v>
      </c>
      <c r="L98" s="40" t="s">
        <v>17</v>
      </c>
    </row>
    <row r="99" spans="2:12" ht="30" customHeight="1">
      <c r="B99" s="34" t="s">
        <v>423</v>
      </c>
      <c r="C99" s="36" t="s">
        <v>12</v>
      </c>
      <c r="D99" s="36" t="s">
        <v>13</v>
      </c>
      <c r="E99" s="29">
        <v>35465</v>
      </c>
      <c r="F99" s="37">
        <f ca="1">(TODAY()-E99)/365</f>
        <v>29.597260273972601</v>
      </c>
      <c r="G99" s="38" t="s">
        <v>61</v>
      </c>
      <c r="H99" s="36" t="s">
        <v>46</v>
      </c>
      <c r="I99" s="38" t="s">
        <v>191</v>
      </c>
      <c r="J99" s="39" t="s">
        <v>197</v>
      </c>
      <c r="K99" s="36" t="s">
        <v>443</v>
      </c>
      <c r="L99" s="40" t="s">
        <v>30</v>
      </c>
    </row>
    <row r="100" spans="2:12" s="4" customFormat="1" ht="30" customHeight="1">
      <c r="B100" s="34" t="s">
        <v>198</v>
      </c>
      <c r="C100" s="36" t="s">
        <v>12</v>
      </c>
      <c r="D100" s="36" t="s">
        <v>199</v>
      </c>
      <c r="E100" s="29">
        <v>45203</v>
      </c>
      <c r="F100" s="37">
        <f ca="1">(TODAY()-E100)/365</f>
        <v>2.9178082191780823</v>
      </c>
      <c r="G100" s="38" t="s">
        <v>75</v>
      </c>
      <c r="H100" s="36" t="s">
        <v>40</v>
      </c>
      <c r="I100" s="38" t="s">
        <v>191</v>
      </c>
      <c r="J100" s="39" t="s">
        <v>200</v>
      </c>
      <c r="K100" s="36" t="s">
        <v>443</v>
      </c>
      <c r="L100" s="40" t="s">
        <v>30</v>
      </c>
    </row>
    <row r="101" spans="2:12" ht="30.75" customHeight="1">
      <c r="B101" s="47"/>
      <c r="C101" s="48"/>
      <c r="D101" s="48"/>
      <c r="E101" s="48"/>
      <c r="F101" s="48"/>
      <c r="G101" s="48"/>
      <c r="H101" s="48"/>
      <c r="I101" s="48"/>
      <c r="J101" s="48"/>
      <c r="K101" s="48"/>
      <c r="L101" s="49"/>
    </row>
    <row r="102" spans="2:12" s="4" customFormat="1" ht="30" customHeight="1">
      <c r="B102" s="34" t="s">
        <v>202</v>
      </c>
      <c r="C102" s="36" t="s">
        <v>12</v>
      </c>
      <c r="D102" s="36" t="s">
        <v>203</v>
      </c>
      <c r="E102" s="29">
        <v>43347</v>
      </c>
      <c r="F102" s="37">
        <f ca="1">(TODAY()-E102)/365</f>
        <v>8.0027397260273965</v>
      </c>
      <c r="G102" s="38" t="s">
        <v>44</v>
      </c>
      <c r="H102" s="36" t="s">
        <v>46</v>
      </c>
      <c r="I102" s="38" t="s">
        <v>201</v>
      </c>
      <c r="J102" s="39" t="s">
        <v>204</v>
      </c>
      <c r="K102" s="36" t="s">
        <v>443</v>
      </c>
      <c r="L102" s="40" t="s">
        <v>22</v>
      </c>
    </row>
    <row r="103" spans="2:12" s="7" customFormat="1" ht="30" customHeight="1">
      <c r="B103" s="34" t="s">
        <v>392</v>
      </c>
      <c r="C103" s="36" t="s">
        <v>12</v>
      </c>
      <c r="D103" s="36" t="s">
        <v>91</v>
      </c>
      <c r="E103" s="29">
        <v>43346</v>
      </c>
      <c r="F103" s="37">
        <f ca="1">(TODAY()-E103)/365</f>
        <v>8.0054794520547947</v>
      </c>
      <c r="G103" s="38" t="s">
        <v>44</v>
      </c>
      <c r="H103" s="36" t="s">
        <v>46</v>
      </c>
      <c r="I103" s="38" t="s">
        <v>201</v>
      </c>
      <c r="J103" s="39" t="s">
        <v>205</v>
      </c>
      <c r="K103" s="36" t="s">
        <v>443</v>
      </c>
      <c r="L103" s="40" t="s">
        <v>17</v>
      </c>
    </row>
    <row r="104" spans="2:12" ht="30" customHeight="1">
      <c r="B104" s="34" t="s">
        <v>206</v>
      </c>
      <c r="C104" s="36" t="s">
        <v>12</v>
      </c>
      <c r="D104" s="36" t="s">
        <v>207</v>
      </c>
      <c r="E104" s="29">
        <v>45966</v>
      </c>
      <c r="F104" s="37">
        <f ca="1">(TODAY()-E104)/365</f>
        <v>0.82739726027397265</v>
      </c>
      <c r="G104" s="38" t="s">
        <v>61</v>
      </c>
      <c r="H104" s="36" t="s">
        <v>46</v>
      </c>
      <c r="I104" s="38" t="s">
        <v>201</v>
      </c>
      <c r="J104" s="39" t="s">
        <v>208</v>
      </c>
      <c r="K104" s="36" t="s">
        <v>443</v>
      </c>
      <c r="L104" s="40" t="s">
        <v>30</v>
      </c>
    </row>
    <row r="105" spans="2:12" s="12" customFormat="1" ht="30" customHeight="1">
      <c r="B105" s="34" t="s">
        <v>209</v>
      </c>
      <c r="C105" s="36" t="s">
        <v>12</v>
      </c>
      <c r="D105" s="36" t="s">
        <v>210</v>
      </c>
      <c r="E105" s="29">
        <v>33794</v>
      </c>
      <c r="F105" s="37">
        <f ca="1">(TODAY()-E105)/365</f>
        <v>34.175342465753424</v>
      </c>
      <c r="G105" s="38" t="s">
        <v>75</v>
      </c>
      <c r="H105" s="36" t="s">
        <v>46</v>
      </c>
      <c r="I105" s="38" t="s">
        <v>201</v>
      </c>
      <c r="J105" s="39" t="s">
        <v>211</v>
      </c>
      <c r="K105" s="36" t="s">
        <v>443</v>
      </c>
      <c r="L105" s="40" t="s">
        <v>30</v>
      </c>
    </row>
    <row r="106" spans="2:12" ht="30.75" customHeight="1">
      <c r="B106" s="47"/>
      <c r="C106" s="48"/>
      <c r="D106" s="48"/>
      <c r="E106" s="48"/>
      <c r="F106" s="48"/>
      <c r="G106" s="48"/>
      <c r="H106" s="48"/>
      <c r="I106" s="48"/>
      <c r="J106" s="48"/>
      <c r="K106" s="48"/>
      <c r="L106" s="49"/>
    </row>
    <row r="107" spans="2:12" s="5" customFormat="1" ht="30" customHeight="1">
      <c r="B107" s="34" t="s">
        <v>424</v>
      </c>
      <c r="C107" s="36" t="s">
        <v>12</v>
      </c>
      <c r="D107" s="36" t="s">
        <v>213</v>
      </c>
      <c r="E107" s="29">
        <v>43654</v>
      </c>
      <c r="F107" s="37">
        <f ca="1">(TODAY()-E107)/365</f>
        <v>7.161643835616438</v>
      </c>
      <c r="G107" s="38" t="s">
        <v>44</v>
      </c>
      <c r="H107" s="36" t="s">
        <v>46</v>
      </c>
      <c r="I107" s="38" t="s">
        <v>212</v>
      </c>
      <c r="J107" s="39" t="s">
        <v>214</v>
      </c>
      <c r="K107" s="36" t="s">
        <v>443</v>
      </c>
      <c r="L107" s="40" t="s">
        <v>17</v>
      </c>
    </row>
    <row r="108" spans="2:12" s="4" customFormat="1" ht="30" customHeight="1">
      <c r="B108" s="34" t="s">
        <v>215</v>
      </c>
      <c r="C108" s="36" t="s">
        <v>12</v>
      </c>
      <c r="D108" s="36" t="s">
        <v>136</v>
      </c>
      <c r="E108" s="29">
        <v>46125</v>
      </c>
      <c r="F108" s="37">
        <f ca="1">(TODAY()-E108)/365</f>
        <v>0.39178082191780822</v>
      </c>
      <c r="G108" s="38" t="s">
        <v>61</v>
      </c>
      <c r="H108" s="36" t="s">
        <v>40</v>
      </c>
      <c r="I108" s="38" t="s">
        <v>212</v>
      </c>
      <c r="J108" s="39" t="s">
        <v>216</v>
      </c>
      <c r="K108" s="36" t="s">
        <v>443</v>
      </c>
      <c r="L108" s="40" t="s">
        <v>30</v>
      </c>
    </row>
    <row r="109" spans="2:12" s="13" customFormat="1" ht="30" customHeight="1">
      <c r="B109" s="34" t="s">
        <v>217</v>
      </c>
      <c r="C109" s="36" t="s">
        <v>12</v>
      </c>
      <c r="D109" s="36" t="s">
        <v>218</v>
      </c>
      <c r="E109" s="29">
        <v>45966</v>
      </c>
      <c r="F109" s="37">
        <f ca="1">(TODAY()-E109)/365</f>
        <v>0.82739726027397265</v>
      </c>
      <c r="G109" s="38" t="s">
        <v>61</v>
      </c>
      <c r="H109" s="36" t="s">
        <v>46</v>
      </c>
      <c r="I109" s="38" t="s">
        <v>212</v>
      </c>
      <c r="J109" s="39" t="s">
        <v>219</v>
      </c>
      <c r="K109" s="36" t="s">
        <v>443</v>
      </c>
      <c r="L109" s="40" t="s">
        <v>30</v>
      </c>
    </row>
    <row r="110" spans="2:12" ht="30" customHeight="1">
      <c r="B110" s="34" t="s">
        <v>220</v>
      </c>
      <c r="C110" s="36" t="s">
        <v>12</v>
      </c>
      <c r="D110" s="36" t="s">
        <v>104</v>
      </c>
      <c r="E110" s="29">
        <v>35430</v>
      </c>
      <c r="F110" s="37">
        <f ca="1">(TODAY()-E110)/365</f>
        <v>29.693150684931506</v>
      </c>
      <c r="G110" s="38" t="s">
        <v>38</v>
      </c>
      <c r="H110" s="36" t="s">
        <v>46</v>
      </c>
      <c r="I110" s="38" t="s">
        <v>212</v>
      </c>
      <c r="J110" s="39" t="s">
        <v>221</v>
      </c>
      <c r="K110" s="36" t="s">
        <v>443</v>
      </c>
      <c r="L110" s="40" t="s">
        <v>30</v>
      </c>
    </row>
    <row r="111" spans="2:12" s="4" customFormat="1" ht="30.75" customHeight="1">
      <c r="B111" s="47"/>
      <c r="C111" s="48"/>
      <c r="D111" s="48"/>
      <c r="E111" s="48"/>
      <c r="F111" s="48"/>
      <c r="G111" s="48"/>
      <c r="H111" s="48"/>
      <c r="I111" s="48"/>
      <c r="J111" s="48"/>
      <c r="K111" s="48"/>
      <c r="L111" s="49"/>
    </row>
    <row r="112" spans="2:12" ht="30" customHeight="1">
      <c r="B112" s="34" t="s">
        <v>393</v>
      </c>
      <c r="C112" s="36" t="s">
        <v>12</v>
      </c>
      <c r="D112" s="36" t="s">
        <v>91</v>
      </c>
      <c r="E112" s="29">
        <v>44245</v>
      </c>
      <c r="F112" s="37">
        <f ca="1">(TODAY()-E112)/365</f>
        <v>5.5424657534246577</v>
      </c>
      <c r="G112" s="38" t="s">
        <v>44</v>
      </c>
      <c r="H112" s="36" t="s">
        <v>46</v>
      </c>
      <c r="I112" s="38" t="s">
        <v>222</v>
      </c>
      <c r="J112" s="39" t="s">
        <v>223</v>
      </c>
      <c r="K112" s="36" t="s">
        <v>443</v>
      </c>
      <c r="L112" s="40" t="s">
        <v>17</v>
      </c>
    </row>
    <row r="113" spans="2:12" ht="30" customHeight="1">
      <c r="B113" s="34" t="s">
        <v>425</v>
      </c>
      <c r="C113" s="36" t="s">
        <v>12</v>
      </c>
      <c r="D113" s="36" t="s">
        <v>224</v>
      </c>
      <c r="E113" s="29">
        <v>43322</v>
      </c>
      <c r="F113" s="37">
        <f ca="1">(TODAY()-E113)/365</f>
        <v>8.0712328767123296</v>
      </c>
      <c r="G113" s="38" t="s">
        <v>44</v>
      </c>
      <c r="H113" s="36" t="s">
        <v>46</v>
      </c>
      <c r="I113" s="38" t="s">
        <v>222</v>
      </c>
      <c r="J113" s="39" t="s">
        <v>225</v>
      </c>
      <c r="K113" s="36" t="s">
        <v>443</v>
      </c>
      <c r="L113" s="40" t="s">
        <v>17</v>
      </c>
    </row>
    <row r="114" spans="2:12" s="5" customFormat="1" ht="30" customHeight="1">
      <c r="B114" s="34" t="s">
        <v>226</v>
      </c>
      <c r="C114" s="36" t="s">
        <v>12</v>
      </c>
      <c r="D114" s="36" t="s">
        <v>227</v>
      </c>
      <c r="E114" s="29">
        <v>45966</v>
      </c>
      <c r="F114" s="37">
        <f ca="1">(TODAY()-E114)/365</f>
        <v>0.82739726027397265</v>
      </c>
      <c r="G114" s="38" t="s">
        <v>61</v>
      </c>
      <c r="H114" s="36" t="s">
        <v>46</v>
      </c>
      <c r="I114" s="38" t="s">
        <v>222</v>
      </c>
      <c r="J114" s="39" t="s">
        <v>228</v>
      </c>
      <c r="K114" s="36" t="s">
        <v>443</v>
      </c>
      <c r="L114" s="40" t="s">
        <v>30</v>
      </c>
    </row>
    <row r="115" spans="2:12" s="5" customFormat="1" ht="30" customHeight="1">
      <c r="B115" s="34" t="s">
        <v>229</v>
      </c>
      <c r="C115" s="36" t="s">
        <v>12</v>
      </c>
      <c r="D115" s="36" t="s">
        <v>104</v>
      </c>
      <c r="E115" s="29">
        <v>40766</v>
      </c>
      <c r="F115" s="37">
        <f ca="1">(TODAY()-E115)/365</f>
        <v>15.073972602739726</v>
      </c>
      <c r="G115" s="38" t="s">
        <v>38</v>
      </c>
      <c r="H115" s="36" t="s">
        <v>40</v>
      </c>
      <c r="I115" s="38" t="s">
        <v>222</v>
      </c>
      <c r="J115" s="39" t="s">
        <v>230</v>
      </c>
      <c r="K115" s="36" t="s">
        <v>443</v>
      </c>
      <c r="L115" s="40" t="s">
        <v>30</v>
      </c>
    </row>
    <row r="116" spans="2:12" s="5" customFormat="1" ht="30.75" customHeight="1">
      <c r="B116" s="47"/>
      <c r="C116" s="48"/>
      <c r="D116" s="48"/>
      <c r="E116" s="48"/>
      <c r="F116" s="48"/>
      <c r="G116" s="48"/>
      <c r="H116" s="48"/>
      <c r="I116" s="48"/>
      <c r="J116" s="48"/>
      <c r="K116" s="48"/>
      <c r="L116" s="49"/>
    </row>
    <row r="117" spans="2:12" s="4" customFormat="1" ht="30" customHeight="1">
      <c r="B117" s="34" t="s">
        <v>232</v>
      </c>
      <c r="C117" s="36" t="s">
        <v>12</v>
      </c>
      <c r="D117" s="36" t="s">
        <v>233</v>
      </c>
      <c r="E117" s="29">
        <v>46266</v>
      </c>
      <c r="F117" s="37">
        <f ca="1">(TODAY()-E117)/365</f>
        <v>5.4794520547945206E-3</v>
      </c>
      <c r="G117" s="38" t="s">
        <v>124</v>
      </c>
      <c r="H117" s="36" t="s">
        <v>16</v>
      </c>
      <c r="I117" s="38" t="s">
        <v>231</v>
      </c>
      <c r="J117" s="39" t="s">
        <v>448</v>
      </c>
      <c r="K117" s="36" t="s">
        <v>443</v>
      </c>
      <c r="L117" s="40" t="s">
        <v>22</v>
      </c>
    </row>
    <row r="118" spans="2:12" ht="30.75" customHeight="1">
      <c r="B118" s="47"/>
      <c r="C118" s="48"/>
      <c r="D118" s="48"/>
      <c r="E118" s="48"/>
      <c r="F118" s="48"/>
      <c r="G118" s="48"/>
      <c r="H118" s="48"/>
      <c r="I118" s="48"/>
      <c r="J118" s="48"/>
      <c r="K118" s="48"/>
      <c r="L118" s="49"/>
    </row>
    <row r="119" spans="2:12" s="13" customFormat="1" ht="30" customHeight="1">
      <c r="B119" s="34" t="s">
        <v>426</v>
      </c>
      <c r="C119" s="36" t="s">
        <v>12</v>
      </c>
      <c r="D119" s="36" t="s">
        <v>159</v>
      </c>
      <c r="E119" s="29">
        <v>43322</v>
      </c>
      <c r="F119" s="37">
        <f ca="1">(TODAY()-E119)/365</f>
        <v>8.0712328767123296</v>
      </c>
      <c r="G119" s="38" t="s">
        <v>44</v>
      </c>
      <c r="H119" s="36" t="s">
        <v>46</v>
      </c>
      <c r="I119" s="38" t="s">
        <v>234</v>
      </c>
      <c r="J119" s="39" t="s">
        <v>235</v>
      </c>
      <c r="K119" s="36" t="s">
        <v>443</v>
      </c>
      <c r="L119" s="40" t="s">
        <v>17</v>
      </c>
    </row>
    <row r="120" spans="2:12" ht="30" customHeight="1">
      <c r="B120" s="34" t="s">
        <v>236</v>
      </c>
      <c r="C120" s="36" t="s">
        <v>12</v>
      </c>
      <c r="D120" s="36" t="s">
        <v>159</v>
      </c>
      <c r="E120" s="29">
        <v>46118</v>
      </c>
      <c r="F120" s="37">
        <f ca="1">(TODAY()-E120)/365</f>
        <v>0.41095890410958902</v>
      </c>
      <c r="G120" s="38" t="s">
        <v>44</v>
      </c>
      <c r="H120" s="36" t="s">
        <v>40</v>
      </c>
      <c r="I120" s="38" t="s">
        <v>234</v>
      </c>
      <c r="J120" s="39" t="s">
        <v>237</v>
      </c>
      <c r="K120" s="36" t="s">
        <v>443</v>
      </c>
      <c r="L120" s="40" t="s">
        <v>17</v>
      </c>
    </row>
    <row r="121" spans="2:12" s="7" customFormat="1" ht="30" customHeight="1">
      <c r="B121" s="34" t="s">
        <v>238</v>
      </c>
      <c r="C121" s="36" t="s">
        <v>12</v>
      </c>
      <c r="D121" s="36" t="s">
        <v>43</v>
      </c>
      <c r="E121" s="29">
        <v>44963</v>
      </c>
      <c r="F121" s="37">
        <f ca="1">(TODAY()-E121)/365</f>
        <v>3.5753424657534247</v>
      </c>
      <c r="G121" s="38" t="s">
        <v>61</v>
      </c>
      <c r="H121" s="36" t="s">
        <v>46</v>
      </c>
      <c r="I121" s="38" t="s">
        <v>234</v>
      </c>
      <c r="J121" s="39" t="s">
        <v>239</v>
      </c>
      <c r="K121" s="36" t="s">
        <v>443</v>
      </c>
      <c r="L121" s="40" t="s">
        <v>30</v>
      </c>
    </row>
    <row r="122" spans="2:12" s="6" customFormat="1" ht="30" customHeight="1">
      <c r="B122" s="34" t="s">
        <v>240</v>
      </c>
      <c r="C122" s="36" t="s">
        <v>12</v>
      </c>
      <c r="D122" s="36" t="s">
        <v>116</v>
      </c>
      <c r="E122" s="29">
        <v>46127</v>
      </c>
      <c r="F122" s="37">
        <f ca="1">(TODAY()-E122)/365</f>
        <v>0.38630136986301372</v>
      </c>
      <c r="G122" s="38" t="s">
        <v>61</v>
      </c>
      <c r="H122" s="36" t="s">
        <v>40</v>
      </c>
      <c r="I122" s="38" t="s">
        <v>234</v>
      </c>
      <c r="J122" s="39" t="s">
        <v>241</v>
      </c>
      <c r="K122" s="36" t="s">
        <v>443</v>
      </c>
      <c r="L122" s="40" t="s">
        <v>30</v>
      </c>
    </row>
    <row r="123" spans="2:12" s="5" customFormat="1" ht="30.75" customHeight="1">
      <c r="B123" s="47"/>
      <c r="C123" s="48"/>
      <c r="D123" s="48"/>
      <c r="E123" s="48"/>
      <c r="F123" s="48"/>
      <c r="G123" s="48"/>
      <c r="H123" s="48"/>
      <c r="I123" s="48"/>
      <c r="J123" s="48"/>
      <c r="K123" s="48"/>
      <c r="L123" s="49"/>
    </row>
    <row r="124" spans="2:12" s="6" customFormat="1" ht="30" customHeight="1">
      <c r="B124" s="34" t="s">
        <v>427</v>
      </c>
      <c r="C124" s="36" t="s">
        <v>12</v>
      </c>
      <c r="D124" s="36" t="s">
        <v>180</v>
      </c>
      <c r="E124" s="29">
        <v>43620</v>
      </c>
      <c r="F124" s="37">
        <f ca="1">(TODAY()-E124)/365</f>
        <v>7.2547945205479456</v>
      </c>
      <c r="G124" s="38" t="s">
        <v>44</v>
      </c>
      <c r="H124" s="36" t="s">
        <v>46</v>
      </c>
      <c r="I124" s="38" t="s">
        <v>242</v>
      </c>
      <c r="J124" s="39" t="s">
        <v>243</v>
      </c>
      <c r="K124" s="36" t="s">
        <v>443</v>
      </c>
      <c r="L124" s="40" t="s">
        <v>22</v>
      </c>
    </row>
    <row r="125" spans="2:12" s="5" customFormat="1" ht="30" customHeight="1">
      <c r="B125" s="34" t="s">
        <v>244</v>
      </c>
      <c r="C125" s="36" t="s">
        <v>12</v>
      </c>
      <c r="D125" s="36" t="s">
        <v>245</v>
      </c>
      <c r="E125" s="29">
        <v>43587</v>
      </c>
      <c r="F125" s="37">
        <f ca="1">(TODAY()-E125)/365</f>
        <v>7.3452054794520549</v>
      </c>
      <c r="G125" s="38" t="s">
        <v>44</v>
      </c>
      <c r="H125" s="36" t="s">
        <v>46</v>
      </c>
      <c r="I125" s="38" t="s">
        <v>242</v>
      </c>
      <c r="J125" s="39" t="s">
        <v>246</v>
      </c>
      <c r="K125" s="36" t="s">
        <v>443</v>
      </c>
      <c r="L125" s="40" t="s">
        <v>17</v>
      </c>
    </row>
    <row r="126" spans="2:12" s="4" customFormat="1" ht="30" customHeight="1">
      <c r="B126" s="34" t="s">
        <v>247</v>
      </c>
      <c r="C126" s="36" t="s">
        <v>12</v>
      </c>
      <c r="D126" s="36" t="s">
        <v>233</v>
      </c>
      <c r="E126" s="29">
        <v>43558</v>
      </c>
      <c r="F126" s="37">
        <f ca="1">(TODAY()-E126)/365</f>
        <v>7.4246575342465757</v>
      </c>
      <c r="G126" s="38" t="s">
        <v>44</v>
      </c>
      <c r="H126" s="36" t="s">
        <v>46</v>
      </c>
      <c r="I126" s="38" t="s">
        <v>242</v>
      </c>
      <c r="J126" s="39" t="s">
        <v>248</v>
      </c>
      <c r="K126" s="36" t="s">
        <v>443</v>
      </c>
      <c r="L126" s="40" t="s">
        <v>17</v>
      </c>
    </row>
    <row r="127" spans="2:12" s="14" customFormat="1" ht="30" customHeight="1">
      <c r="B127" s="34" t="s">
        <v>394</v>
      </c>
      <c r="C127" s="36" t="s">
        <v>12</v>
      </c>
      <c r="D127" s="36" t="s">
        <v>245</v>
      </c>
      <c r="E127" s="29">
        <v>43326</v>
      </c>
      <c r="F127" s="37">
        <f ca="1">(TODAY()-E127)/365</f>
        <v>8.0602739726027401</v>
      </c>
      <c r="G127" s="38" t="s">
        <v>44</v>
      </c>
      <c r="H127" s="36" t="s">
        <v>46</v>
      </c>
      <c r="I127" s="38" t="s">
        <v>242</v>
      </c>
      <c r="J127" s="39" t="s">
        <v>249</v>
      </c>
      <c r="K127" s="36" t="s">
        <v>443</v>
      </c>
      <c r="L127" s="40" t="s">
        <v>17</v>
      </c>
    </row>
    <row r="128" spans="2:12" s="13" customFormat="1" ht="30" customHeight="1">
      <c r="B128" s="34" t="s">
        <v>250</v>
      </c>
      <c r="C128" s="36" t="s">
        <v>12</v>
      </c>
      <c r="D128" s="36" t="s">
        <v>245</v>
      </c>
      <c r="E128" s="29">
        <v>46266</v>
      </c>
      <c r="F128" s="37">
        <f ca="1">(TODAY()-E128)/365</f>
        <v>5.4794520547945206E-3</v>
      </c>
      <c r="G128" s="38" t="s">
        <v>44</v>
      </c>
      <c r="H128" s="36" t="s">
        <v>46</v>
      </c>
      <c r="I128" s="38" t="s">
        <v>242</v>
      </c>
      <c r="J128" s="39" t="s">
        <v>449</v>
      </c>
      <c r="K128" s="36" t="s">
        <v>443</v>
      </c>
      <c r="L128" s="40" t="s">
        <v>17</v>
      </c>
    </row>
    <row r="129" spans="2:12" s="3" customFormat="1" ht="30.75" customHeight="1">
      <c r="B129" s="47"/>
      <c r="C129" s="48"/>
      <c r="D129" s="48"/>
      <c r="E129" s="48"/>
      <c r="F129" s="48"/>
      <c r="G129" s="48"/>
      <c r="H129" s="48"/>
      <c r="I129" s="48"/>
      <c r="J129" s="48"/>
      <c r="K129" s="48"/>
      <c r="L129" s="49"/>
    </row>
    <row r="130" spans="2:12" s="6" customFormat="1" ht="30" customHeight="1">
      <c r="B130" s="34" t="s">
        <v>428</v>
      </c>
      <c r="C130" s="36" t="s">
        <v>12</v>
      </c>
      <c r="D130" s="36" t="s">
        <v>252</v>
      </c>
      <c r="E130" s="29">
        <v>43353</v>
      </c>
      <c r="F130" s="37">
        <f ca="1">(TODAY()-E130)/365</f>
        <v>7.9863013698630141</v>
      </c>
      <c r="G130" s="38" t="s">
        <v>44</v>
      </c>
      <c r="H130" s="36" t="s">
        <v>46</v>
      </c>
      <c r="I130" s="38" t="s">
        <v>251</v>
      </c>
      <c r="J130" s="39" t="s">
        <v>450</v>
      </c>
      <c r="K130" s="36" t="s">
        <v>443</v>
      </c>
      <c r="L130" s="40" t="s">
        <v>17</v>
      </c>
    </row>
    <row r="131" spans="2:12" ht="30" customHeight="1">
      <c r="B131" s="34" t="s">
        <v>253</v>
      </c>
      <c r="C131" s="36" t="s">
        <v>12</v>
      </c>
      <c r="D131" s="36" t="s">
        <v>254</v>
      </c>
      <c r="E131" s="29">
        <v>46206</v>
      </c>
      <c r="F131" s="37">
        <f ca="1">(TODAY()-E131)/365</f>
        <v>0.16986301369863013</v>
      </c>
      <c r="G131" s="38" t="s">
        <v>61</v>
      </c>
      <c r="H131" s="36" t="s">
        <v>40</v>
      </c>
      <c r="I131" s="38" t="s">
        <v>251</v>
      </c>
      <c r="J131" s="39" t="s">
        <v>451</v>
      </c>
      <c r="K131" s="36" t="s">
        <v>443</v>
      </c>
      <c r="L131" s="40" t="s">
        <v>30</v>
      </c>
    </row>
    <row r="132" spans="2:12" ht="30" customHeight="1">
      <c r="B132" s="34" t="s">
        <v>255</v>
      </c>
      <c r="C132" s="36" t="s">
        <v>12</v>
      </c>
      <c r="D132" s="36" t="s">
        <v>86</v>
      </c>
      <c r="E132" s="29">
        <v>46210</v>
      </c>
      <c r="F132" s="37">
        <f ca="1">(TODAY()-E132)/365</f>
        <v>0.15890410958904111</v>
      </c>
      <c r="G132" s="38" t="s">
        <v>75</v>
      </c>
      <c r="H132" s="36" t="s">
        <v>46</v>
      </c>
      <c r="I132" s="38" t="s">
        <v>251</v>
      </c>
      <c r="J132" s="39" t="s">
        <v>453</v>
      </c>
      <c r="K132" s="36" t="s">
        <v>443</v>
      </c>
      <c r="L132" s="40" t="s">
        <v>30</v>
      </c>
    </row>
    <row r="133" spans="2:12" s="5" customFormat="1" ht="30" customHeight="1">
      <c r="B133" s="34" t="s">
        <v>256</v>
      </c>
      <c r="C133" s="36" t="s">
        <v>12</v>
      </c>
      <c r="D133" s="36" t="s">
        <v>257</v>
      </c>
      <c r="E133" s="29">
        <v>43678</v>
      </c>
      <c r="F133" s="37">
        <f ca="1">(TODAY()-E133)/365</f>
        <v>7.095890410958904</v>
      </c>
      <c r="G133" s="38" t="s">
        <v>75</v>
      </c>
      <c r="H133" s="36" t="s">
        <v>46</v>
      </c>
      <c r="I133" s="38" t="s">
        <v>251</v>
      </c>
      <c r="J133" s="39" t="s">
        <v>258</v>
      </c>
      <c r="K133" s="36" t="s">
        <v>443</v>
      </c>
      <c r="L133" s="40" t="s">
        <v>30</v>
      </c>
    </row>
    <row r="134" spans="2:12" s="2" customFormat="1" ht="30.75" customHeight="1">
      <c r="B134" s="47"/>
      <c r="C134" s="48"/>
      <c r="D134" s="48"/>
      <c r="E134" s="48"/>
      <c r="F134" s="48"/>
      <c r="G134" s="48"/>
      <c r="H134" s="48"/>
      <c r="I134" s="48"/>
      <c r="J134" s="48"/>
      <c r="K134" s="48"/>
      <c r="L134" s="49"/>
    </row>
    <row r="135" spans="2:12" s="13" customFormat="1" ht="30" customHeight="1">
      <c r="B135" s="34" t="s">
        <v>260</v>
      </c>
      <c r="C135" s="36" t="s">
        <v>12</v>
      </c>
      <c r="D135" s="36" t="s">
        <v>43</v>
      </c>
      <c r="E135" s="29">
        <v>46266</v>
      </c>
      <c r="F135" s="37">
        <f ca="1">(TODAY()-E135)/365</f>
        <v>5.4794520547945206E-3</v>
      </c>
      <c r="G135" s="38" t="s">
        <v>124</v>
      </c>
      <c r="H135" s="36" t="s">
        <v>16</v>
      </c>
      <c r="I135" s="38" t="s">
        <v>259</v>
      </c>
      <c r="J135" s="39" t="s">
        <v>452</v>
      </c>
      <c r="K135" s="36" t="s">
        <v>443</v>
      </c>
      <c r="L135" s="40" t="s">
        <v>22</v>
      </c>
    </row>
    <row r="136" spans="2:12" s="3" customFormat="1" ht="30.75" customHeight="1">
      <c r="B136" s="47"/>
      <c r="C136" s="48"/>
      <c r="D136" s="48"/>
      <c r="E136" s="48"/>
      <c r="F136" s="48"/>
      <c r="G136" s="48"/>
      <c r="H136" s="48"/>
      <c r="I136" s="48"/>
      <c r="J136" s="48"/>
      <c r="K136" s="48"/>
      <c r="L136" s="49"/>
    </row>
    <row r="137" spans="2:12" ht="30" customHeight="1">
      <c r="B137" s="34" t="s">
        <v>395</v>
      </c>
      <c r="C137" s="36" t="s">
        <v>12</v>
      </c>
      <c r="D137" s="36" t="s">
        <v>43</v>
      </c>
      <c r="E137" s="29">
        <v>35445</v>
      </c>
      <c r="F137" s="37">
        <f ca="1">(TODAY()-E137)/365</f>
        <v>29.652054794520549</v>
      </c>
      <c r="G137" s="38" t="s">
        <v>44</v>
      </c>
      <c r="H137" s="36" t="s">
        <v>46</v>
      </c>
      <c r="I137" s="38" t="s">
        <v>261</v>
      </c>
      <c r="J137" s="39" t="s">
        <v>262</v>
      </c>
      <c r="K137" s="36" t="s">
        <v>443</v>
      </c>
      <c r="L137" s="40" t="s">
        <v>22</v>
      </c>
    </row>
    <row r="138" spans="2:12" ht="30" customHeight="1">
      <c r="B138" s="34" t="s">
        <v>263</v>
      </c>
      <c r="C138" s="36" t="s">
        <v>12</v>
      </c>
      <c r="D138" s="36" t="s">
        <v>180</v>
      </c>
      <c r="E138" s="29">
        <v>45966</v>
      </c>
      <c r="F138" s="37">
        <f ca="1">(TODAY()-E138)/365</f>
        <v>0.82739726027397265</v>
      </c>
      <c r="G138" s="38" t="s">
        <v>44</v>
      </c>
      <c r="H138" s="36" t="s">
        <v>46</v>
      </c>
      <c r="I138" s="38" t="s">
        <v>261</v>
      </c>
      <c r="J138" s="39" t="s">
        <v>264</v>
      </c>
      <c r="K138" s="36" t="s">
        <v>443</v>
      </c>
      <c r="L138" s="40" t="s">
        <v>17</v>
      </c>
    </row>
    <row r="139" spans="2:12" s="4" customFormat="1" ht="30" customHeight="1">
      <c r="B139" s="34" t="s">
        <v>265</v>
      </c>
      <c r="C139" s="36" t="s">
        <v>12</v>
      </c>
      <c r="D139" s="36" t="s">
        <v>43</v>
      </c>
      <c r="E139" s="29">
        <v>43054</v>
      </c>
      <c r="F139" s="37">
        <f ca="1">(TODAY()-E139)/365</f>
        <v>8.8054794520547937</v>
      </c>
      <c r="G139" s="38" t="s">
        <v>61</v>
      </c>
      <c r="H139" s="36" t="s">
        <v>40</v>
      </c>
      <c r="I139" s="38" t="s">
        <v>261</v>
      </c>
      <c r="J139" s="39" t="s">
        <v>266</v>
      </c>
      <c r="K139" s="36" t="s">
        <v>443</v>
      </c>
      <c r="L139" s="40" t="s">
        <v>30</v>
      </c>
    </row>
    <row r="140" spans="2:12" ht="30" customHeight="1">
      <c r="B140" s="34" t="s">
        <v>267</v>
      </c>
      <c r="C140" s="36" t="s">
        <v>12</v>
      </c>
      <c r="D140" s="36" t="s">
        <v>86</v>
      </c>
      <c r="E140" s="29">
        <v>45847</v>
      </c>
      <c r="F140" s="37">
        <f ca="1">(TODAY()-E140)/365</f>
        <v>1.1534246575342466</v>
      </c>
      <c r="G140" s="38" t="s">
        <v>61</v>
      </c>
      <c r="H140" s="36" t="s">
        <v>40</v>
      </c>
      <c r="I140" s="38" t="s">
        <v>261</v>
      </c>
      <c r="J140" s="39" t="s">
        <v>268</v>
      </c>
      <c r="K140" s="36" t="s">
        <v>443</v>
      </c>
      <c r="L140" s="40" t="s">
        <v>30</v>
      </c>
    </row>
    <row r="141" spans="2:12" s="4" customFormat="1" ht="30.75" customHeight="1">
      <c r="B141" s="47"/>
      <c r="C141" s="48"/>
      <c r="D141" s="48"/>
      <c r="E141" s="48"/>
      <c r="F141" s="48"/>
      <c r="G141" s="48"/>
      <c r="H141" s="48"/>
      <c r="I141" s="48"/>
      <c r="J141" s="48"/>
      <c r="K141" s="48"/>
      <c r="L141" s="49"/>
    </row>
    <row r="142" spans="2:12" ht="30" customHeight="1">
      <c r="B142" s="34" t="s">
        <v>270</v>
      </c>
      <c r="C142" s="36" t="s">
        <v>12</v>
      </c>
      <c r="D142" s="36" t="s">
        <v>63</v>
      </c>
      <c r="E142" s="29">
        <v>43346</v>
      </c>
      <c r="F142" s="37">
        <f ca="1">(TODAY()-E142)/365</f>
        <v>8.0054794520547947</v>
      </c>
      <c r="G142" s="38" t="s">
        <v>44</v>
      </c>
      <c r="H142" s="36" t="s">
        <v>46</v>
      </c>
      <c r="I142" s="38" t="s">
        <v>269</v>
      </c>
      <c r="J142" s="39" t="s">
        <v>271</v>
      </c>
      <c r="K142" s="36" t="s">
        <v>443</v>
      </c>
      <c r="L142" s="40" t="s">
        <v>17</v>
      </c>
    </row>
    <row r="143" spans="2:12" s="18" customFormat="1" ht="30" customHeight="1">
      <c r="B143" s="34" t="s">
        <v>272</v>
      </c>
      <c r="C143" s="36" t="s">
        <v>12</v>
      </c>
      <c r="D143" s="36" t="s">
        <v>63</v>
      </c>
      <c r="E143" s="29">
        <v>43348</v>
      </c>
      <c r="F143" s="37">
        <f ca="1">(TODAY()-E143)/365</f>
        <v>8</v>
      </c>
      <c r="G143" s="38" t="s">
        <v>44</v>
      </c>
      <c r="H143" s="36" t="s">
        <v>46</v>
      </c>
      <c r="I143" s="38" t="s">
        <v>269</v>
      </c>
      <c r="J143" s="39" t="s">
        <v>273</v>
      </c>
      <c r="K143" s="36" t="s">
        <v>443</v>
      </c>
      <c r="L143" s="40" t="s">
        <v>17</v>
      </c>
    </row>
    <row r="144" spans="2:12" ht="30" customHeight="1">
      <c r="B144" s="34" t="s">
        <v>274</v>
      </c>
      <c r="C144" s="36" t="s">
        <v>12</v>
      </c>
      <c r="D144" s="36" t="s">
        <v>180</v>
      </c>
      <c r="E144" s="29">
        <v>41081</v>
      </c>
      <c r="F144" s="37">
        <f ca="1">(TODAY()-E144)/365</f>
        <v>14.210958904109589</v>
      </c>
      <c r="G144" s="38" t="s">
        <v>44</v>
      </c>
      <c r="H144" s="36" t="s">
        <v>46</v>
      </c>
      <c r="I144" s="38" t="s">
        <v>269</v>
      </c>
      <c r="J144" s="39" t="s">
        <v>275</v>
      </c>
      <c r="K144" s="36" t="s">
        <v>443</v>
      </c>
      <c r="L144" s="40" t="s">
        <v>17</v>
      </c>
    </row>
    <row r="145" spans="2:12" s="5" customFormat="1" ht="30" customHeight="1">
      <c r="B145" s="34" t="s">
        <v>396</v>
      </c>
      <c r="C145" s="36" t="s">
        <v>12</v>
      </c>
      <c r="D145" s="36" t="s">
        <v>276</v>
      </c>
      <c r="E145" s="29">
        <v>44963</v>
      </c>
      <c r="F145" s="37">
        <f ca="1">(TODAY()-E145)/365</f>
        <v>3.5753424657534247</v>
      </c>
      <c r="G145" s="38" t="s">
        <v>61</v>
      </c>
      <c r="H145" s="36" t="s">
        <v>46</v>
      </c>
      <c r="I145" s="38" t="s">
        <v>269</v>
      </c>
      <c r="J145" s="39" t="s">
        <v>277</v>
      </c>
      <c r="K145" s="36" t="s">
        <v>443</v>
      </c>
      <c r="L145" s="40" t="s">
        <v>30</v>
      </c>
    </row>
    <row r="146" spans="2:12" ht="30.75" customHeight="1">
      <c r="B146" s="47"/>
      <c r="C146" s="48"/>
      <c r="D146" s="48"/>
      <c r="E146" s="48"/>
      <c r="F146" s="48"/>
      <c r="G146" s="48"/>
      <c r="H146" s="48"/>
      <c r="I146" s="48"/>
      <c r="J146" s="48"/>
      <c r="K146" s="48"/>
      <c r="L146" s="49"/>
    </row>
    <row r="147" spans="2:12" ht="30" customHeight="1">
      <c r="B147" s="34" t="s">
        <v>279</v>
      </c>
      <c r="C147" s="36" t="s">
        <v>12</v>
      </c>
      <c r="D147" s="36" t="s">
        <v>43</v>
      </c>
      <c r="E147" s="29">
        <v>46031</v>
      </c>
      <c r="F147" s="37">
        <f ca="1">(TODAY()-E147)/365</f>
        <v>0.64931506849315068</v>
      </c>
      <c r="G147" s="38" t="s">
        <v>44</v>
      </c>
      <c r="H147" s="36" t="s">
        <v>46</v>
      </c>
      <c r="I147" s="38" t="s">
        <v>278</v>
      </c>
      <c r="J147" s="39" t="s">
        <v>280</v>
      </c>
      <c r="K147" s="36" t="s">
        <v>443</v>
      </c>
      <c r="L147" s="40" t="s">
        <v>17</v>
      </c>
    </row>
    <row r="148" spans="2:12" ht="30" customHeight="1">
      <c r="B148" s="34" t="s">
        <v>281</v>
      </c>
      <c r="C148" s="36" t="s">
        <v>12</v>
      </c>
      <c r="D148" s="36" t="s">
        <v>43</v>
      </c>
      <c r="E148" s="29">
        <v>43560</v>
      </c>
      <c r="F148" s="37">
        <f ca="1">(TODAY()-E148)/365</f>
        <v>7.419178082191781</v>
      </c>
      <c r="G148" s="38" t="s">
        <v>44</v>
      </c>
      <c r="H148" s="36" t="s">
        <v>46</v>
      </c>
      <c r="I148" s="38" t="s">
        <v>278</v>
      </c>
      <c r="J148" s="39" t="s">
        <v>282</v>
      </c>
      <c r="K148" s="36" t="s">
        <v>443</v>
      </c>
      <c r="L148" s="40" t="s">
        <v>17</v>
      </c>
    </row>
    <row r="149" spans="2:12" s="4" customFormat="1" ht="30" customHeight="1">
      <c r="B149" s="34" t="s">
        <v>429</v>
      </c>
      <c r="C149" s="36" t="s">
        <v>12</v>
      </c>
      <c r="D149" s="36" t="s">
        <v>43</v>
      </c>
      <c r="E149" s="29">
        <v>45142</v>
      </c>
      <c r="F149" s="37">
        <f ca="1">(TODAY()-E149)/365</f>
        <v>3.0849315068493151</v>
      </c>
      <c r="G149" s="38" t="s">
        <v>44</v>
      </c>
      <c r="H149" s="36" t="s">
        <v>46</v>
      </c>
      <c r="I149" s="38" t="s">
        <v>278</v>
      </c>
      <c r="J149" s="39" t="s">
        <v>283</v>
      </c>
      <c r="K149" s="36" t="s">
        <v>443</v>
      </c>
      <c r="L149" s="40" t="s">
        <v>17</v>
      </c>
    </row>
    <row r="150" spans="2:12" ht="30" customHeight="1">
      <c r="B150" s="34" t="s">
        <v>397</v>
      </c>
      <c r="C150" s="36" t="s">
        <v>12</v>
      </c>
      <c r="D150" s="36" t="s">
        <v>43</v>
      </c>
      <c r="E150" s="29">
        <v>44386</v>
      </c>
      <c r="F150" s="37">
        <f ca="1">(TODAY()-E150)/365</f>
        <v>5.1561643835616442</v>
      </c>
      <c r="G150" s="38" t="s">
        <v>61</v>
      </c>
      <c r="H150" s="36" t="s">
        <v>40</v>
      </c>
      <c r="I150" s="38" t="s">
        <v>278</v>
      </c>
      <c r="J150" s="39" t="s">
        <v>284</v>
      </c>
      <c r="K150" s="36" t="s">
        <v>443</v>
      </c>
      <c r="L150" s="40" t="s">
        <v>30</v>
      </c>
    </row>
    <row r="151" spans="2:12" s="3" customFormat="1" ht="30" customHeight="1">
      <c r="B151" s="34" t="s">
        <v>285</v>
      </c>
      <c r="C151" s="36" t="s">
        <v>12</v>
      </c>
      <c r="D151" s="36" t="s">
        <v>104</v>
      </c>
      <c r="E151" s="29">
        <v>44545</v>
      </c>
      <c r="F151" s="37">
        <f ca="1">(TODAY()-E151)/365</f>
        <v>4.720547945205479</v>
      </c>
      <c r="G151" s="38" t="s">
        <v>75</v>
      </c>
      <c r="H151" s="36" t="s">
        <v>40</v>
      </c>
      <c r="I151" s="38" t="s">
        <v>278</v>
      </c>
      <c r="J151" s="39" t="s">
        <v>286</v>
      </c>
      <c r="K151" s="36" t="s">
        <v>443</v>
      </c>
      <c r="L151" s="40" t="s">
        <v>30</v>
      </c>
    </row>
    <row r="152" spans="2:12" ht="30.75" customHeight="1">
      <c r="B152" s="47"/>
      <c r="C152" s="48"/>
      <c r="D152" s="48"/>
      <c r="E152" s="48"/>
      <c r="F152" s="48"/>
      <c r="G152" s="48"/>
      <c r="H152" s="48"/>
      <c r="I152" s="48"/>
      <c r="J152" s="48"/>
      <c r="K152" s="48"/>
      <c r="L152" s="49"/>
    </row>
    <row r="153" spans="2:12" ht="30" customHeight="1">
      <c r="B153" s="34" t="s">
        <v>288</v>
      </c>
      <c r="C153" s="36" t="s">
        <v>12</v>
      </c>
      <c r="D153" s="36" t="s">
        <v>43</v>
      </c>
      <c r="E153" s="29">
        <v>46246</v>
      </c>
      <c r="F153" s="37">
        <f ca="1">(TODAY()-E153)/365</f>
        <v>6.0273972602739728E-2</v>
      </c>
      <c r="G153" s="38" t="s">
        <v>289</v>
      </c>
      <c r="H153" s="36" t="s">
        <v>16</v>
      </c>
      <c r="I153" s="38" t="s">
        <v>287</v>
      </c>
      <c r="J153" s="39" t="s">
        <v>454</v>
      </c>
      <c r="K153" s="36" t="s">
        <v>443</v>
      </c>
      <c r="L153" s="40" t="s">
        <v>22</v>
      </c>
    </row>
    <row r="154" spans="2:12" s="5" customFormat="1" ht="30.75" customHeight="1">
      <c r="B154" s="47"/>
      <c r="C154" s="48"/>
      <c r="D154" s="48"/>
      <c r="E154" s="48"/>
      <c r="F154" s="48"/>
      <c r="G154" s="48"/>
      <c r="H154" s="48"/>
      <c r="I154" s="48"/>
      <c r="J154" s="48"/>
      <c r="K154" s="48"/>
      <c r="L154" s="49"/>
    </row>
    <row r="155" spans="2:12" s="5" customFormat="1" ht="30" customHeight="1">
      <c r="B155" s="34" t="s">
        <v>291</v>
      </c>
      <c r="C155" s="36" t="s">
        <v>12</v>
      </c>
      <c r="D155" s="36" t="s">
        <v>91</v>
      </c>
      <c r="E155" s="29">
        <v>46258</v>
      </c>
      <c r="F155" s="37">
        <f t="shared" ref="F155:F163" ca="1" si="2">(TODAY()-E155)/365</f>
        <v>2.7397260273972601E-2</v>
      </c>
      <c r="G155" s="38" t="s">
        <v>44</v>
      </c>
      <c r="H155" s="36" t="s">
        <v>16</v>
      </c>
      <c r="I155" s="38" t="s">
        <v>290</v>
      </c>
      <c r="J155" s="39" t="s">
        <v>292</v>
      </c>
      <c r="K155" s="36" t="s">
        <v>443</v>
      </c>
      <c r="L155" s="40" t="s">
        <v>30</v>
      </c>
    </row>
    <row r="156" spans="2:12" ht="30" customHeight="1">
      <c r="B156" s="34" t="s">
        <v>430</v>
      </c>
      <c r="C156" s="36" t="s">
        <v>12</v>
      </c>
      <c r="D156" s="36" t="s">
        <v>91</v>
      </c>
      <c r="E156" s="29">
        <v>45079</v>
      </c>
      <c r="F156" s="37">
        <f t="shared" ca="1" si="2"/>
        <v>3.2575342465753425</v>
      </c>
      <c r="G156" s="38" t="s">
        <v>61</v>
      </c>
      <c r="H156" s="36" t="s">
        <v>46</v>
      </c>
      <c r="I156" s="38" t="s">
        <v>290</v>
      </c>
      <c r="J156" s="39" t="s">
        <v>292</v>
      </c>
      <c r="K156" s="36" t="s">
        <v>443</v>
      </c>
      <c r="L156" s="40" t="s">
        <v>30</v>
      </c>
    </row>
    <row r="157" spans="2:12" s="4" customFormat="1" ht="30" customHeight="1">
      <c r="B157" s="34" t="s">
        <v>293</v>
      </c>
      <c r="C157" s="36" t="s">
        <v>12</v>
      </c>
      <c r="D157" s="36" t="s">
        <v>13</v>
      </c>
      <c r="E157" s="29">
        <v>44967</v>
      </c>
      <c r="F157" s="37">
        <f t="shared" ca="1" si="2"/>
        <v>3.5643835616438357</v>
      </c>
      <c r="G157" s="38" t="s">
        <v>38</v>
      </c>
      <c r="H157" s="36" t="s">
        <v>46</v>
      </c>
      <c r="I157" s="38" t="s">
        <v>290</v>
      </c>
      <c r="J157" s="39" t="s">
        <v>455</v>
      </c>
      <c r="K157" s="36" t="s">
        <v>443</v>
      </c>
      <c r="L157" s="40" t="s">
        <v>30</v>
      </c>
    </row>
    <row r="158" spans="2:12" ht="30" customHeight="1">
      <c r="B158" s="34" t="s">
        <v>294</v>
      </c>
      <c r="C158" s="36" t="s">
        <v>12</v>
      </c>
      <c r="D158" s="36" t="s">
        <v>104</v>
      </c>
      <c r="E158" s="29">
        <v>45789</v>
      </c>
      <c r="F158" s="37">
        <f t="shared" ca="1" si="2"/>
        <v>1.3123287671232877</v>
      </c>
      <c r="G158" s="38" t="s">
        <v>38</v>
      </c>
      <c r="H158" s="36" t="s">
        <v>40</v>
      </c>
      <c r="I158" s="38" t="s">
        <v>290</v>
      </c>
      <c r="J158" s="39" t="s">
        <v>295</v>
      </c>
      <c r="K158" s="36" t="s">
        <v>443</v>
      </c>
      <c r="L158" s="40" t="s">
        <v>30</v>
      </c>
    </row>
    <row r="159" spans="2:12" ht="30" customHeight="1">
      <c r="B159" s="34" t="s">
        <v>296</v>
      </c>
      <c r="C159" s="36" t="s">
        <v>12</v>
      </c>
      <c r="D159" s="36" t="s">
        <v>104</v>
      </c>
      <c r="E159" s="29">
        <v>45723</v>
      </c>
      <c r="F159" s="37">
        <f t="shared" ca="1" si="2"/>
        <v>1.4931506849315068</v>
      </c>
      <c r="G159" s="38" t="s">
        <v>297</v>
      </c>
      <c r="H159" s="36" t="s">
        <v>40</v>
      </c>
      <c r="I159" s="38" t="s">
        <v>290</v>
      </c>
      <c r="J159" s="39" t="s">
        <v>298</v>
      </c>
      <c r="K159" s="36" t="s">
        <v>443</v>
      </c>
      <c r="L159" s="40" t="s">
        <v>30</v>
      </c>
    </row>
    <row r="160" spans="2:12" s="5" customFormat="1" ht="30" customHeight="1">
      <c r="B160" s="34" t="s">
        <v>299</v>
      </c>
      <c r="C160" s="36" t="s">
        <v>12</v>
      </c>
      <c r="D160" s="36" t="s">
        <v>104</v>
      </c>
      <c r="E160" s="29">
        <v>35310</v>
      </c>
      <c r="F160" s="37">
        <f t="shared" ca="1" si="2"/>
        <v>30.021917808219179</v>
      </c>
      <c r="G160" s="38" t="s">
        <v>297</v>
      </c>
      <c r="H160" s="36" t="s">
        <v>46</v>
      </c>
      <c r="I160" s="38" t="s">
        <v>290</v>
      </c>
      <c r="J160" s="39" t="s">
        <v>300</v>
      </c>
      <c r="K160" s="36" t="s">
        <v>443</v>
      </c>
      <c r="L160" s="40" t="s">
        <v>30</v>
      </c>
    </row>
    <row r="161" spans="2:12" ht="30" customHeight="1">
      <c r="B161" s="34" t="s">
        <v>301</v>
      </c>
      <c r="C161" s="36" t="s">
        <v>12</v>
      </c>
      <c r="D161" s="36" t="s">
        <v>104</v>
      </c>
      <c r="E161" s="29">
        <v>34750</v>
      </c>
      <c r="F161" s="37">
        <f t="shared" ca="1" si="2"/>
        <v>31.556164383561644</v>
      </c>
      <c r="G161" s="38" t="s">
        <v>297</v>
      </c>
      <c r="H161" s="36" t="s">
        <v>46</v>
      </c>
      <c r="I161" s="38" t="s">
        <v>290</v>
      </c>
      <c r="J161" s="39" t="s">
        <v>302</v>
      </c>
      <c r="K161" s="36" t="s">
        <v>443</v>
      </c>
      <c r="L161" s="40" t="s">
        <v>30</v>
      </c>
    </row>
    <row r="162" spans="2:12" ht="30" customHeight="1">
      <c r="B162" s="34" t="s">
        <v>303</v>
      </c>
      <c r="C162" s="36" t="s">
        <v>12</v>
      </c>
      <c r="D162" s="36" t="s">
        <v>304</v>
      </c>
      <c r="E162" s="29">
        <v>33849</v>
      </c>
      <c r="F162" s="37">
        <f t="shared" ca="1" si="2"/>
        <v>34.024657534246572</v>
      </c>
      <c r="G162" s="38" t="s">
        <v>297</v>
      </c>
      <c r="H162" s="36" t="s">
        <v>46</v>
      </c>
      <c r="I162" s="38" t="s">
        <v>290</v>
      </c>
      <c r="J162" s="39" t="s">
        <v>305</v>
      </c>
      <c r="K162" s="36" t="s">
        <v>443</v>
      </c>
      <c r="L162" s="40" t="s">
        <v>30</v>
      </c>
    </row>
    <row r="163" spans="2:12" s="5" customFormat="1" ht="30" customHeight="1">
      <c r="B163" s="34" t="s">
        <v>306</v>
      </c>
      <c r="C163" s="36" t="s">
        <v>12</v>
      </c>
      <c r="D163" s="36" t="s">
        <v>104</v>
      </c>
      <c r="E163" s="29">
        <v>33619</v>
      </c>
      <c r="F163" s="37">
        <f t="shared" ca="1" si="2"/>
        <v>34.654794520547945</v>
      </c>
      <c r="G163" s="38" t="s">
        <v>297</v>
      </c>
      <c r="H163" s="36" t="s">
        <v>46</v>
      </c>
      <c r="I163" s="38" t="s">
        <v>290</v>
      </c>
      <c r="J163" s="39" t="s">
        <v>307</v>
      </c>
      <c r="K163" s="36" t="s">
        <v>443</v>
      </c>
      <c r="L163" s="40" t="s">
        <v>30</v>
      </c>
    </row>
    <row r="164" spans="2:12" s="5" customFormat="1" ht="30.75" customHeight="1">
      <c r="B164" s="47"/>
      <c r="C164" s="48"/>
      <c r="D164" s="48"/>
      <c r="E164" s="48"/>
      <c r="F164" s="48"/>
      <c r="G164" s="48"/>
      <c r="H164" s="48"/>
      <c r="I164" s="48"/>
      <c r="J164" s="48"/>
      <c r="K164" s="48"/>
      <c r="L164" s="49"/>
    </row>
    <row r="165" spans="2:12" s="4" customFormat="1" ht="30" customHeight="1">
      <c r="B165" s="34" t="s">
        <v>431</v>
      </c>
      <c r="C165" s="36" t="s">
        <v>12</v>
      </c>
      <c r="D165" s="36" t="s">
        <v>50</v>
      </c>
      <c r="E165" s="29">
        <v>43346</v>
      </c>
      <c r="F165" s="37">
        <f ca="1">(TODAY()-E165)/365</f>
        <v>8.0054794520547947</v>
      </c>
      <c r="G165" s="38" t="s">
        <v>44</v>
      </c>
      <c r="H165" s="36" t="s">
        <v>46</v>
      </c>
      <c r="I165" s="38" t="s">
        <v>308</v>
      </c>
      <c r="J165" s="39" t="s">
        <v>309</v>
      </c>
      <c r="K165" s="36" t="s">
        <v>443</v>
      </c>
      <c r="L165" s="40" t="s">
        <v>22</v>
      </c>
    </row>
    <row r="166" spans="2:12" s="5" customFormat="1" ht="30" customHeight="1">
      <c r="B166" s="34" t="s">
        <v>310</v>
      </c>
      <c r="C166" s="36" t="s">
        <v>12</v>
      </c>
      <c r="D166" s="36" t="s">
        <v>180</v>
      </c>
      <c r="E166" s="29">
        <v>43430</v>
      </c>
      <c r="F166" s="37">
        <f ca="1">(TODAY()-E166)/365</f>
        <v>7.7753424657534245</v>
      </c>
      <c r="G166" s="38" t="s">
        <v>44</v>
      </c>
      <c r="H166" s="36" t="s">
        <v>46</v>
      </c>
      <c r="I166" s="38" t="s">
        <v>308</v>
      </c>
      <c r="J166" s="39" t="s">
        <v>311</v>
      </c>
      <c r="K166" s="36" t="s">
        <v>443</v>
      </c>
      <c r="L166" s="40" t="s">
        <v>17</v>
      </c>
    </row>
    <row r="167" spans="2:12" s="5" customFormat="1" ht="30" customHeight="1">
      <c r="B167" s="34" t="s">
        <v>312</v>
      </c>
      <c r="C167" s="36" t="s">
        <v>12</v>
      </c>
      <c r="D167" s="36" t="s">
        <v>86</v>
      </c>
      <c r="E167" s="29">
        <v>43353</v>
      </c>
      <c r="F167" s="37">
        <f ca="1">(TODAY()-E167)/365</f>
        <v>7.9863013698630141</v>
      </c>
      <c r="G167" s="38" t="s">
        <v>44</v>
      </c>
      <c r="H167" s="36" t="s">
        <v>46</v>
      </c>
      <c r="I167" s="38" t="s">
        <v>308</v>
      </c>
      <c r="J167" s="39" t="s">
        <v>313</v>
      </c>
      <c r="K167" s="36" t="s">
        <v>443</v>
      </c>
      <c r="L167" s="40" t="s">
        <v>17</v>
      </c>
    </row>
    <row r="168" spans="2:12" s="5" customFormat="1" ht="30" customHeight="1">
      <c r="B168" s="34" t="s">
        <v>432</v>
      </c>
      <c r="C168" s="36" t="s">
        <v>12</v>
      </c>
      <c r="D168" s="36" t="s">
        <v>13</v>
      </c>
      <c r="E168" s="29">
        <v>45597</v>
      </c>
      <c r="F168" s="37">
        <f ca="1">(TODAY()-E168)/365</f>
        <v>1.8383561643835618</v>
      </c>
      <c r="G168" s="38" t="s">
        <v>44</v>
      </c>
      <c r="H168" s="36" t="s">
        <v>46</v>
      </c>
      <c r="I168" s="38" t="s">
        <v>308</v>
      </c>
      <c r="J168" s="39" t="s">
        <v>314</v>
      </c>
      <c r="K168" s="36" t="s">
        <v>443</v>
      </c>
      <c r="L168" s="40" t="s">
        <v>17</v>
      </c>
    </row>
    <row r="169" spans="2:12" ht="30" customHeight="1">
      <c r="B169" s="34" t="s">
        <v>315</v>
      </c>
      <c r="C169" s="36" t="s">
        <v>12</v>
      </c>
      <c r="D169" s="36" t="s">
        <v>13</v>
      </c>
      <c r="E169" s="29">
        <v>45966</v>
      </c>
      <c r="F169" s="37">
        <f ca="1">(TODAY()-E169)/365</f>
        <v>0.82739726027397265</v>
      </c>
      <c r="G169" s="38" t="s">
        <v>316</v>
      </c>
      <c r="H169" s="36" t="s">
        <v>46</v>
      </c>
      <c r="I169" s="38" t="s">
        <v>308</v>
      </c>
      <c r="J169" s="39" t="s">
        <v>317</v>
      </c>
      <c r="K169" s="36" t="s">
        <v>443</v>
      </c>
      <c r="L169" s="40" t="s">
        <v>30</v>
      </c>
    </row>
    <row r="170" spans="2:12" ht="30.75" customHeight="1">
      <c r="B170" s="47"/>
      <c r="C170" s="48"/>
      <c r="D170" s="48"/>
      <c r="E170" s="48"/>
      <c r="F170" s="48"/>
      <c r="G170" s="48"/>
      <c r="H170" s="48"/>
      <c r="I170" s="48"/>
      <c r="J170" s="48"/>
      <c r="K170" s="48"/>
      <c r="L170" s="49"/>
    </row>
    <row r="171" spans="2:12" s="5" customFormat="1" ht="30" customHeight="1">
      <c r="B171" s="34" t="s">
        <v>319</v>
      </c>
      <c r="C171" s="36" t="s">
        <v>12</v>
      </c>
      <c r="D171" s="36" t="s">
        <v>180</v>
      </c>
      <c r="E171" s="29">
        <v>35150</v>
      </c>
      <c r="F171" s="37">
        <f ca="1">(TODAY()-E171)/365</f>
        <v>30.460273972602739</v>
      </c>
      <c r="G171" s="38" t="s">
        <v>44</v>
      </c>
      <c r="H171" s="36" t="s">
        <v>46</v>
      </c>
      <c r="I171" s="38" t="s">
        <v>318</v>
      </c>
      <c r="J171" s="39" t="s">
        <v>320</v>
      </c>
      <c r="K171" s="36" t="s">
        <v>443</v>
      </c>
      <c r="L171" s="40" t="s">
        <v>22</v>
      </c>
    </row>
    <row r="172" spans="2:12" s="4" customFormat="1" ht="30" customHeight="1">
      <c r="B172" s="34" t="s">
        <v>433</v>
      </c>
      <c r="C172" s="36" t="s">
        <v>12</v>
      </c>
      <c r="D172" s="36" t="s">
        <v>180</v>
      </c>
      <c r="E172" s="29">
        <v>43679</v>
      </c>
      <c r="F172" s="37">
        <f ca="1">(TODAY()-E172)/365</f>
        <v>7.0931506849315067</v>
      </c>
      <c r="G172" s="38" t="s">
        <v>44</v>
      </c>
      <c r="H172" s="36" t="s">
        <v>46</v>
      </c>
      <c r="I172" s="38" t="s">
        <v>318</v>
      </c>
      <c r="J172" s="39" t="s">
        <v>321</v>
      </c>
      <c r="K172" s="36" t="s">
        <v>443</v>
      </c>
      <c r="L172" s="40" t="s">
        <v>17</v>
      </c>
    </row>
    <row r="173" spans="2:12" s="6" customFormat="1" ht="30" customHeight="1">
      <c r="B173" s="34" t="s">
        <v>322</v>
      </c>
      <c r="C173" s="36" t="s">
        <v>12</v>
      </c>
      <c r="D173" s="36" t="s">
        <v>180</v>
      </c>
      <c r="E173" s="29">
        <v>46122</v>
      </c>
      <c r="F173" s="37">
        <f ca="1">(TODAY()-E173)/365</f>
        <v>0.4</v>
      </c>
      <c r="G173" s="38" t="s">
        <v>44</v>
      </c>
      <c r="H173" s="36" t="s">
        <v>46</v>
      </c>
      <c r="I173" s="38" t="s">
        <v>318</v>
      </c>
      <c r="J173" s="39" t="s">
        <v>323</v>
      </c>
      <c r="K173" s="36" t="s">
        <v>443</v>
      </c>
      <c r="L173" s="40" t="s">
        <v>17</v>
      </c>
    </row>
    <row r="174" spans="2:12" s="5" customFormat="1" ht="30" customHeight="1">
      <c r="B174" s="34" t="s">
        <v>434</v>
      </c>
      <c r="C174" s="36" t="s">
        <v>12</v>
      </c>
      <c r="D174" s="36" t="s">
        <v>50</v>
      </c>
      <c r="E174" s="29">
        <v>43348</v>
      </c>
      <c r="F174" s="37">
        <f ca="1">(TODAY()-E174)/365</f>
        <v>8</v>
      </c>
      <c r="G174" s="38" t="s">
        <v>61</v>
      </c>
      <c r="H174" s="36" t="s">
        <v>46</v>
      </c>
      <c r="I174" s="38" t="s">
        <v>318</v>
      </c>
      <c r="J174" s="39" t="s">
        <v>324</v>
      </c>
      <c r="K174" s="36" t="s">
        <v>443</v>
      </c>
      <c r="L174" s="40" t="s">
        <v>30</v>
      </c>
    </row>
    <row r="175" spans="2:12" s="7" customFormat="1" ht="30" customHeight="1">
      <c r="B175" s="34" t="s">
        <v>325</v>
      </c>
      <c r="C175" s="36" t="s">
        <v>12</v>
      </c>
      <c r="D175" s="36" t="s">
        <v>326</v>
      </c>
      <c r="E175" s="29">
        <v>45351</v>
      </c>
      <c r="F175" s="37">
        <f ca="1">(TODAY()-E175)/365</f>
        <v>2.5123287671232877</v>
      </c>
      <c r="G175" s="38" t="s">
        <v>38</v>
      </c>
      <c r="H175" s="36" t="s">
        <v>46</v>
      </c>
      <c r="I175" s="38" t="s">
        <v>318</v>
      </c>
      <c r="J175" s="39" t="s">
        <v>327</v>
      </c>
      <c r="K175" s="36" t="s">
        <v>443</v>
      </c>
      <c r="L175" s="40" t="s">
        <v>30</v>
      </c>
    </row>
    <row r="176" spans="2:12" s="5" customFormat="1" ht="30.75" customHeight="1">
      <c r="B176" s="47"/>
      <c r="C176" s="48"/>
      <c r="D176" s="48"/>
      <c r="E176" s="48"/>
      <c r="F176" s="48"/>
      <c r="G176" s="48"/>
      <c r="H176" s="48"/>
      <c r="I176" s="48"/>
      <c r="J176" s="48"/>
      <c r="K176" s="48"/>
      <c r="L176" s="49"/>
    </row>
    <row r="177" spans="2:12" ht="30" customHeight="1">
      <c r="B177" s="34" t="s">
        <v>398</v>
      </c>
      <c r="C177" s="36" t="s">
        <v>12</v>
      </c>
      <c r="D177" s="36" t="s">
        <v>109</v>
      </c>
      <c r="E177" s="29">
        <v>45789</v>
      </c>
      <c r="F177" s="37">
        <f ca="1">(TODAY()-E177)/365</f>
        <v>1.3123287671232877</v>
      </c>
      <c r="G177" s="38" t="s">
        <v>44</v>
      </c>
      <c r="H177" s="36" t="s">
        <v>16</v>
      </c>
      <c r="I177" s="38" t="s">
        <v>328</v>
      </c>
      <c r="J177" s="39" t="s">
        <v>329</v>
      </c>
      <c r="K177" s="36" t="s">
        <v>443</v>
      </c>
      <c r="L177" s="40" t="s">
        <v>22</v>
      </c>
    </row>
    <row r="178" spans="2:12" s="3" customFormat="1" ht="30" customHeight="1">
      <c r="B178" s="34" t="s">
        <v>330</v>
      </c>
      <c r="C178" s="36" t="s">
        <v>12</v>
      </c>
      <c r="D178" s="36" t="s">
        <v>13</v>
      </c>
      <c r="E178" s="29">
        <v>43710</v>
      </c>
      <c r="F178" s="37">
        <f ca="1">(TODAY()-E178)/365</f>
        <v>7.0082191780821921</v>
      </c>
      <c r="G178" s="38" t="s">
        <v>44</v>
      </c>
      <c r="H178" s="36" t="s">
        <v>46</v>
      </c>
      <c r="I178" s="38" t="s">
        <v>328</v>
      </c>
      <c r="J178" s="39" t="s">
        <v>331</v>
      </c>
      <c r="K178" s="36" t="s">
        <v>443</v>
      </c>
      <c r="L178" s="40" t="s">
        <v>17</v>
      </c>
    </row>
    <row r="179" spans="2:12" s="5" customFormat="1" ht="30" customHeight="1">
      <c r="B179" s="34" t="s">
        <v>332</v>
      </c>
      <c r="C179" s="36" t="s">
        <v>12</v>
      </c>
      <c r="D179" s="36" t="s">
        <v>180</v>
      </c>
      <c r="E179" s="29">
        <v>44761</v>
      </c>
      <c r="F179" s="37">
        <f ca="1">(TODAY()-E179)/365</f>
        <v>4.1287671232876715</v>
      </c>
      <c r="G179" s="38" t="s">
        <v>61</v>
      </c>
      <c r="H179" s="36" t="s">
        <v>40</v>
      </c>
      <c r="I179" s="38" t="s">
        <v>328</v>
      </c>
      <c r="J179" s="39" t="s">
        <v>333</v>
      </c>
      <c r="K179" s="36" t="s">
        <v>443</v>
      </c>
      <c r="L179" s="40" t="s">
        <v>30</v>
      </c>
    </row>
    <row r="180" spans="2:12" s="5" customFormat="1" ht="30" customHeight="1">
      <c r="B180" s="34" t="s">
        <v>435</v>
      </c>
      <c r="C180" s="36" t="s">
        <v>12</v>
      </c>
      <c r="D180" s="36" t="s">
        <v>104</v>
      </c>
      <c r="E180" s="29">
        <v>34787</v>
      </c>
      <c r="F180" s="37">
        <f ca="1">(TODAY()-E180)/365</f>
        <v>31.454794520547946</v>
      </c>
      <c r="G180" s="38" t="s">
        <v>38</v>
      </c>
      <c r="H180" s="36" t="s">
        <v>46</v>
      </c>
      <c r="I180" s="38" t="s">
        <v>328</v>
      </c>
      <c r="J180" s="39" t="s">
        <v>334</v>
      </c>
      <c r="K180" s="36" t="s">
        <v>443</v>
      </c>
      <c r="L180" s="40" t="s">
        <v>30</v>
      </c>
    </row>
    <row r="181" spans="2:12" s="5" customFormat="1" ht="30.75" customHeight="1">
      <c r="B181" s="47"/>
      <c r="C181" s="48"/>
      <c r="D181" s="48"/>
      <c r="E181" s="48"/>
      <c r="F181" s="48"/>
      <c r="G181" s="48"/>
      <c r="H181" s="48"/>
      <c r="I181" s="48"/>
      <c r="J181" s="48"/>
      <c r="K181" s="48"/>
      <c r="L181" s="49"/>
    </row>
    <row r="182" spans="2:12" ht="30" customHeight="1">
      <c r="B182" s="34" t="s">
        <v>399</v>
      </c>
      <c r="C182" s="36" t="s">
        <v>12</v>
      </c>
      <c r="D182" s="36" t="s">
        <v>43</v>
      </c>
      <c r="E182" s="29">
        <v>43353</v>
      </c>
      <c r="F182" s="37">
        <f t="shared" ref="F182:F189" ca="1" si="3">(TODAY()-E182)/365</f>
        <v>7.9863013698630141</v>
      </c>
      <c r="G182" s="38" t="s">
        <v>44</v>
      </c>
      <c r="H182" s="36" t="s">
        <v>46</v>
      </c>
      <c r="I182" s="38" t="s">
        <v>335</v>
      </c>
      <c r="J182" s="39" t="s">
        <v>336</v>
      </c>
      <c r="K182" s="36" t="s">
        <v>443</v>
      </c>
      <c r="L182" s="40" t="s">
        <v>22</v>
      </c>
    </row>
    <row r="183" spans="2:12" ht="30" customHeight="1">
      <c r="B183" s="34" t="s">
        <v>337</v>
      </c>
      <c r="C183" s="36" t="s">
        <v>12</v>
      </c>
      <c r="D183" s="36" t="s">
        <v>13</v>
      </c>
      <c r="E183" s="29">
        <v>45324</v>
      </c>
      <c r="F183" s="37">
        <f t="shared" ca="1" si="3"/>
        <v>2.5863013698630137</v>
      </c>
      <c r="G183" s="38" t="s">
        <v>44</v>
      </c>
      <c r="H183" s="36" t="s">
        <v>40</v>
      </c>
      <c r="I183" s="38" t="s">
        <v>335</v>
      </c>
      <c r="J183" s="39" t="s">
        <v>338</v>
      </c>
      <c r="K183" s="36" t="s">
        <v>443</v>
      </c>
      <c r="L183" s="40" t="s">
        <v>17</v>
      </c>
    </row>
    <row r="184" spans="2:12" ht="30" customHeight="1">
      <c r="B184" s="34" t="s">
        <v>339</v>
      </c>
      <c r="C184" s="36" t="s">
        <v>12</v>
      </c>
      <c r="D184" s="36" t="s">
        <v>43</v>
      </c>
      <c r="E184" s="29">
        <v>45586</v>
      </c>
      <c r="F184" s="37">
        <f t="shared" ca="1" si="3"/>
        <v>1.8684931506849316</v>
      </c>
      <c r="G184" s="38" t="s">
        <v>44</v>
      </c>
      <c r="H184" s="36" t="s">
        <v>40</v>
      </c>
      <c r="I184" s="38" t="s">
        <v>335</v>
      </c>
      <c r="J184" s="39" t="s">
        <v>340</v>
      </c>
      <c r="K184" s="36" t="s">
        <v>443</v>
      </c>
      <c r="L184" s="40" t="s">
        <v>17</v>
      </c>
    </row>
    <row r="185" spans="2:12" ht="30" customHeight="1">
      <c r="B185" s="34" t="s">
        <v>341</v>
      </c>
      <c r="C185" s="36" t="s">
        <v>12</v>
      </c>
      <c r="D185" s="36" t="s">
        <v>342</v>
      </c>
      <c r="E185" s="29">
        <v>46154</v>
      </c>
      <c r="F185" s="37">
        <f t="shared" ca="1" si="3"/>
        <v>0.31232876712328766</v>
      </c>
      <c r="G185" s="38" t="s">
        <v>61</v>
      </c>
      <c r="H185" s="36" t="s">
        <v>46</v>
      </c>
      <c r="I185" s="38" t="s">
        <v>335</v>
      </c>
      <c r="J185" s="39" t="s">
        <v>456</v>
      </c>
      <c r="K185" s="36" t="s">
        <v>443</v>
      </c>
      <c r="L185" s="40" t="s">
        <v>30</v>
      </c>
    </row>
    <row r="186" spans="2:12" ht="30" customHeight="1">
      <c r="B186" s="34" t="s">
        <v>436</v>
      </c>
      <c r="C186" s="36" t="s">
        <v>12</v>
      </c>
      <c r="D186" s="36" t="s">
        <v>13</v>
      </c>
      <c r="E186" s="29">
        <v>44963</v>
      </c>
      <c r="F186" s="37">
        <f t="shared" ca="1" si="3"/>
        <v>3.5753424657534247</v>
      </c>
      <c r="G186" s="38" t="s">
        <v>61</v>
      </c>
      <c r="H186" s="36" t="s">
        <v>46</v>
      </c>
      <c r="I186" s="38" t="s">
        <v>335</v>
      </c>
      <c r="J186" s="39" t="s">
        <v>343</v>
      </c>
      <c r="K186" s="36" t="s">
        <v>443</v>
      </c>
      <c r="L186" s="40" t="s">
        <v>30</v>
      </c>
    </row>
    <row r="187" spans="2:12" s="4" customFormat="1" ht="30" customHeight="1">
      <c r="B187" s="34" t="s">
        <v>437</v>
      </c>
      <c r="C187" s="36" t="s">
        <v>12</v>
      </c>
      <c r="D187" s="36" t="s">
        <v>13</v>
      </c>
      <c r="E187" s="29">
        <v>45019</v>
      </c>
      <c r="F187" s="37">
        <f t="shared" ca="1" si="3"/>
        <v>3.4219178082191779</v>
      </c>
      <c r="G187" s="38" t="s">
        <v>61</v>
      </c>
      <c r="H187" s="36" t="s">
        <v>46</v>
      </c>
      <c r="I187" s="38" t="s">
        <v>335</v>
      </c>
      <c r="J187" s="39" t="s">
        <v>344</v>
      </c>
      <c r="K187" s="36" t="s">
        <v>443</v>
      </c>
      <c r="L187" s="40" t="s">
        <v>30</v>
      </c>
    </row>
    <row r="188" spans="2:12" ht="30" customHeight="1">
      <c r="B188" s="34" t="s">
        <v>345</v>
      </c>
      <c r="C188" s="36" t="s">
        <v>12</v>
      </c>
      <c r="D188" s="36" t="s">
        <v>346</v>
      </c>
      <c r="E188" s="29">
        <v>31341</v>
      </c>
      <c r="F188" s="37">
        <f t="shared" ca="1" si="3"/>
        <v>40.895890410958906</v>
      </c>
      <c r="G188" s="38" t="s">
        <v>28</v>
      </c>
      <c r="H188" s="36" t="s">
        <v>46</v>
      </c>
      <c r="I188" s="38" t="s">
        <v>335</v>
      </c>
      <c r="J188" s="39" t="s">
        <v>347</v>
      </c>
      <c r="K188" s="36" t="s">
        <v>443</v>
      </c>
      <c r="L188" s="40" t="s">
        <v>30</v>
      </c>
    </row>
    <row r="189" spans="2:12" ht="30" customHeight="1">
      <c r="B189" s="34" t="s">
        <v>348</v>
      </c>
      <c r="C189" s="36" t="s">
        <v>12</v>
      </c>
      <c r="D189" s="36" t="s">
        <v>349</v>
      </c>
      <c r="E189" s="29">
        <v>45792</v>
      </c>
      <c r="F189" s="37">
        <f t="shared" ca="1" si="3"/>
        <v>1.3041095890410959</v>
      </c>
      <c r="G189" s="38" t="s">
        <v>38</v>
      </c>
      <c r="H189" s="36" t="s">
        <v>40</v>
      </c>
      <c r="I189" s="38" t="s">
        <v>335</v>
      </c>
      <c r="J189" s="39" t="s">
        <v>350</v>
      </c>
      <c r="K189" s="36" t="s">
        <v>443</v>
      </c>
      <c r="L189" s="40" t="s">
        <v>30</v>
      </c>
    </row>
    <row r="190" spans="2:12" ht="30.75" customHeight="1">
      <c r="B190" s="47"/>
      <c r="C190" s="48"/>
      <c r="D190" s="48"/>
      <c r="E190" s="48"/>
      <c r="F190" s="48"/>
      <c r="G190" s="48"/>
      <c r="H190" s="48"/>
      <c r="I190" s="48"/>
      <c r="J190" s="48"/>
      <c r="K190" s="48"/>
      <c r="L190" s="49"/>
    </row>
    <row r="191" spans="2:12" ht="30" customHeight="1">
      <c r="B191" s="34" t="s">
        <v>352</v>
      </c>
      <c r="C191" s="36" t="s">
        <v>12</v>
      </c>
      <c r="D191" s="36" t="s">
        <v>13</v>
      </c>
      <c r="E191" s="29">
        <v>43346</v>
      </c>
      <c r="F191" s="37">
        <f ca="1">(TODAY()-E191)/365</f>
        <v>8.0054794520547947</v>
      </c>
      <c r="G191" s="38" t="s">
        <v>44</v>
      </c>
      <c r="H191" s="36" t="s">
        <v>46</v>
      </c>
      <c r="I191" s="38" t="s">
        <v>351</v>
      </c>
      <c r="J191" s="39" t="s">
        <v>353</v>
      </c>
      <c r="K191" s="36" t="s">
        <v>443</v>
      </c>
      <c r="L191" s="40" t="s">
        <v>22</v>
      </c>
    </row>
    <row r="192" spans="2:12" s="3" customFormat="1" ht="30" customHeight="1">
      <c r="B192" s="34" t="s">
        <v>438</v>
      </c>
      <c r="C192" s="36" t="s">
        <v>12</v>
      </c>
      <c r="D192" s="36" t="s">
        <v>37</v>
      </c>
      <c r="E192" s="29">
        <v>40725</v>
      </c>
      <c r="F192" s="37">
        <f ca="1">(TODAY()-E192)/365</f>
        <v>15.186301369863013</v>
      </c>
      <c r="G192" s="38" t="s">
        <v>44</v>
      </c>
      <c r="H192" s="36" t="s">
        <v>46</v>
      </c>
      <c r="I192" s="38" t="s">
        <v>351</v>
      </c>
      <c r="J192" s="39" t="s">
        <v>354</v>
      </c>
      <c r="K192" s="36" t="s">
        <v>443</v>
      </c>
      <c r="L192" s="40" t="s">
        <v>22</v>
      </c>
    </row>
    <row r="193" spans="2:12" ht="30" customHeight="1">
      <c r="B193" s="34" t="s">
        <v>457</v>
      </c>
      <c r="C193" s="36" t="s">
        <v>12</v>
      </c>
      <c r="D193" s="36" t="s">
        <v>13</v>
      </c>
      <c r="E193" s="29">
        <v>36619</v>
      </c>
      <c r="F193" s="37">
        <f ca="1">(TODAY()-E193)/365</f>
        <v>26.435616438356163</v>
      </c>
      <c r="G193" s="38" t="s">
        <v>44</v>
      </c>
      <c r="H193" s="36" t="s">
        <v>46</v>
      </c>
      <c r="I193" s="38" t="s">
        <v>351</v>
      </c>
      <c r="J193" s="39" t="s">
        <v>458</v>
      </c>
      <c r="K193" s="36" t="s">
        <v>443</v>
      </c>
      <c r="L193" s="40" t="s">
        <v>17</v>
      </c>
    </row>
    <row r="194" spans="2:12" s="5" customFormat="1" ht="30" customHeight="1">
      <c r="B194" s="34" t="s">
        <v>400</v>
      </c>
      <c r="C194" s="36" t="s">
        <v>12</v>
      </c>
      <c r="D194" s="36" t="s">
        <v>109</v>
      </c>
      <c r="E194" s="29">
        <v>43801</v>
      </c>
      <c r="F194" s="37">
        <f ca="1">(TODAY()-E194)/365</f>
        <v>6.7589041095890412</v>
      </c>
      <c r="G194" s="38" t="s">
        <v>61</v>
      </c>
      <c r="H194" s="36" t="s">
        <v>46</v>
      </c>
      <c r="I194" s="38" t="s">
        <v>351</v>
      </c>
      <c r="J194" s="39" t="s">
        <v>355</v>
      </c>
      <c r="K194" s="36" t="s">
        <v>443</v>
      </c>
      <c r="L194" s="40" t="s">
        <v>30</v>
      </c>
    </row>
    <row r="195" spans="2:12" s="5" customFormat="1" ht="30" customHeight="1">
      <c r="B195" s="34" t="s">
        <v>439</v>
      </c>
      <c r="C195" s="36" t="s">
        <v>12</v>
      </c>
      <c r="D195" s="36" t="s">
        <v>104</v>
      </c>
      <c r="E195" s="29">
        <v>31323</v>
      </c>
      <c r="F195" s="37">
        <f ca="1">(TODAY()-E195)/365</f>
        <v>40.945205479452056</v>
      </c>
      <c r="G195" s="38" t="s">
        <v>75</v>
      </c>
      <c r="H195" s="36" t="s">
        <v>46</v>
      </c>
      <c r="I195" s="38" t="s">
        <v>351</v>
      </c>
      <c r="J195" s="39" t="s">
        <v>356</v>
      </c>
      <c r="K195" s="36" t="s">
        <v>443</v>
      </c>
      <c r="L195" s="40" t="s">
        <v>30</v>
      </c>
    </row>
    <row r="196" spans="2:12" ht="30.75" customHeight="1">
      <c r="B196" s="47"/>
      <c r="C196" s="48"/>
      <c r="D196" s="48"/>
      <c r="E196" s="48"/>
      <c r="F196" s="48"/>
      <c r="G196" s="48"/>
      <c r="H196" s="48"/>
      <c r="I196" s="48"/>
      <c r="J196" s="48"/>
      <c r="K196" s="48"/>
      <c r="L196" s="49"/>
    </row>
    <row r="197" spans="2:12" ht="30" customHeight="1">
      <c r="B197" s="34" t="s">
        <v>401</v>
      </c>
      <c r="C197" s="36" t="s">
        <v>12</v>
      </c>
      <c r="D197" s="36" t="s">
        <v>89</v>
      </c>
      <c r="E197" s="29">
        <v>41248</v>
      </c>
      <c r="F197" s="37">
        <f ca="1">(TODAY()-E197)/365</f>
        <v>13.753424657534246</v>
      </c>
      <c r="G197" s="38" t="s">
        <v>44</v>
      </c>
      <c r="H197" s="36" t="s">
        <v>46</v>
      </c>
      <c r="I197" s="38" t="s">
        <v>357</v>
      </c>
      <c r="J197" s="39" t="s">
        <v>358</v>
      </c>
      <c r="K197" s="36" t="s">
        <v>443</v>
      </c>
      <c r="L197" s="40" t="s">
        <v>22</v>
      </c>
    </row>
    <row r="198" spans="2:12" ht="30" customHeight="1">
      <c r="B198" s="34" t="s">
        <v>359</v>
      </c>
      <c r="C198" s="36" t="s">
        <v>12</v>
      </c>
      <c r="D198" s="36" t="s">
        <v>89</v>
      </c>
      <c r="E198" s="29">
        <v>43770</v>
      </c>
      <c r="F198" s="37">
        <f ca="1">(TODAY()-E198)/365</f>
        <v>6.8438356164383558</v>
      </c>
      <c r="G198" s="38" t="s">
        <v>44</v>
      </c>
      <c r="H198" s="36" t="s">
        <v>46</v>
      </c>
      <c r="I198" s="38" t="s">
        <v>357</v>
      </c>
      <c r="J198" s="39" t="s">
        <v>360</v>
      </c>
      <c r="K198" s="36" t="s">
        <v>443</v>
      </c>
      <c r="L198" s="40" t="s">
        <v>17</v>
      </c>
    </row>
    <row r="199" spans="2:12" ht="30" customHeight="1">
      <c r="B199" s="34" t="s">
        <v>361</v>
      </c>
      <c r="C199" s="36" t="s">
        <v>12</v>
      </c>
      <c r="D199" s="36" t="s">
        <v>89</v>
      </c>
      <c r="E199" s="29">
        <v>36389</v>
      </c>
      <c r="F199" s="37">
        <f ca="1">(TODAY()-E199)/365</f>
        <v>27.065753424657533</v>
      </c>
      <c r="G199" s="38" t="s">
        <v>44</v>
      </c>
      <c r="H199" s="36" t="s">
        <v>46</v>
      </c>
      <c r="I199" s="38" t="s">
        <v>357</v>
      </c>
      <c r="J199" s="39" t="s">
        <v>362</v>
      </c>
      <c r="K199" s="36" t="s">
        <v>443</v>
      </c>
      <c r="L199" s="40" t="s">
        <v>17</v>
      </c>
    </row>
    <row r="200" spans="2:12" ht="30" customHeight="1">
      <c r="B200" s="34" t="s">
        <v>440</v>
      </c>
      <c r="C200" s="36" t="s">
        <v>12</v>
      </c>
      <c r="D200" s="36" t="s">
        <v>89</v>
      </c>
      <c r="E200" s="29">
        <v>36375</v>
      </c>
      <c r="F200" s="37">
        <f ca="1">(TODAY()-E200)/365</f>
        <v>27.104109589041094</v>
      </c>
      <c r="G200" s="38" t="s">
        <v>44</v>
      </c>
      <c r="H200" s="36" t="s">
        <v>46</v>
      </c>
      <c r="I200" s="38" t="s">
        <v>357</v>
      </c>
      <c r="J200" s="39" t="s">
        <v>363</v>
      </c>
      <c r="K200" s="36" t="s">
        <v>443</v>
      </c>
      <c r="L200" s="40" t="s">
        <v>17</v>
      </c>
    </row>
    <row r="201" spans="2:12" ht="30.75" customHeight="1">
      <c r="B201" s="47"/>
      <c r="C201" s="48"/>
      <c r="D201" s="48"/>
      <c r="E201" s="48"/>
      <c r="F201" s="48"/>
      <c r="G201" s="48"/>
      <c r="H201" s="48"/>
      <c r="I201" s="48"/>
      <c r="J201" s="48"/>
      <c r="K201" s="48"/>
      <c r="L201" s="49"/>
    </row>
    <row r="202" spans="2:12" ht="30" customHeight="1">
      <c r="B202" s="34" t="s">
        <v>365</v>
      </c>
      <c r="C202" s="36" t="s">
        <v>12</v>
      </c>
      <c r="D202" s="36" t="s">
        <v>145</v>
      </c>
      <c r="E202" s="29">
        <v>43560</v>
      </c>
      <c r="F202" s="37">
        <f ca="1">(TODAY()-E202)/365</f>
        <v>7.419178082191781</v>
      </c>
      <c r="G202" s="38" t="s">
        <v>44</v>
      </c>
      <c r="H202" s="36" t="s">
        <v>46</v>
      </c>
      <c r="I202" s="38" t="s">
        <v>364</v>
      </c>
      <c r="J202" s="39" t="s">
        <v>366</v>
      </c>
      <c r="K202" s="36" t="s">
        <v>443</v>
      </c>
      <c r="L202" s="40" t="s">
        <v>22</v>
      </c>
    </row>
    <row r="203" spans="2:12" ht="30" customHeight="1">
      <c r="B203" s="34" t="s">
        <v>402</v>
      </c>
      <c r="C203" s="36" t="s">
        <v>12</v>
      </c>
      <c r="D203" s="36" t="s">
        <v>145</v>
      </c>
      <c r="E203" s="29">
        <v>40238</v>
      </c>
      <c r="F203" s="37">
        <f ca="1">(TODAY()-E203)/365</f>
        <v>16.520547945205479</v>
      </c>
      <c r="G203" s="38" t="s">
        <v>44</v>
      </c>
      <c r="H203" s="36" t="s">
        <v>46</v>
      </c>
      <c r="I203" s="38" t="s">
        <v>364</v>
      </c>
      <c r="J203" s="39" t="s">
        <v>367</v>
      </c>
      <c r="K203" s="36" t="s">
        <v>443</v>
      </c>
      <c r="L203" s="40" t="s">
        <v>17</v>
      </c>
    </row>
    <row r="204" spans="2:12" ht="30" customHeight="1">
      <c r="B204" s="34" t="s">
        <v>368</v>
      </c>
      <c r="C204" s="36" t="s">
        <v>12</v>
      </c>
      <c r="D204" s="36" t="s">
        <v>369</v>
      </c>
      <c r="E204" s="29">
        <v>44958</v>
      </c>
      <c r="F204" s="37">
        <f ca="1">(TODAY()-E204)/365</f>
        <v>3.5890410958904111</v>
      </c>
      <c r="G204" s="38" t="s">
        <v>61</v>
      </c>
      <c r="H204" s="36" t="s">
        <v>46</v>
      </c>
      <c r="I204" s="38" t="s">
        <v>364</v>
      </c>
      <c r="J204" s="39" t="s">
        <v>370</v>
      </c>
      <c r="K204" s="36" t="s">
        <v>443</v>
      </c>
      <c r="L204" s="40" t="s">
        <v>30</v>
      </c>
    </row>
    <row r="205" spans="2:12" ht="30" customHeight="1">
      <c r="B205" s="34" t="s">
        <v>371</v>
      </c>
      <c r="C205" s="36" t="s">
        <v>12</v>
      </c>
      <c r="D205" s="36" t="s">
        <v>104</v>
      </c>
      <c r="E205" s="29">
        <v>31051</v>
      </c>
      <c r="F205" s="37">
        <f ca="1">(TODAY()-E205)/365</f>
        <v>41.69041095890411</v>
      </c>
      <c r="G205" s="38" t="s">
        <v>75</v>
      </c>
      <c r="H205" s="36" t="s">
        <v>46</v>
      </c>
      <c r="I205" s="38" t="s">
        <v>364</v>
      </c>
      <c r="J205" s="39" t="s">
        <v>372</v>
      </c>
      <c r="K205" s="36" t="s">
        <v>443</v>
      </c>
      <c r="L205" s="40" t="s">
        <v>30</v>
      </c>
    </row>
    <row r="206" spans="2:12" ht="30" customHeight="1">
      <c r="B206" s="34" t="s">
        <v>373</v>
      </c>
      <c r="C206" s="36" t="s">
        <v>12</v>
      </c>
      <c r="D206" s="36" t="s">
        <v>145</v>
      </c>
      <c r="E206" s="29">
        <v>45847</v>
      </c>
      <c r="F206" s="37">
        <f ca="1">(TODAY()-E206)/365</f>
        <v>1.1534246575342466</v>
      </c>
      <c r="G206" s="38" t="s">
        <v>38</v>
      </c>
      <c r="H206" s="36" t="s">
        <v>40</v>
      </c>
      <c r="I206" s="38" t="s">
        <v>364</v>
      </c>
      <c r="J206" s="39" t="s">
        <v>374</v>
      </c>
      <c r="K206" s="36" t="s">
        <v>443</v>
      </c>
      <c r="L206" s="40" t="s">
        <v>30</v>
      </c>
    </row>
    <row r="207" spans="2:12" ht="30.75" customHeight="1">
      <c r="B207" s="47"/>
      <c r="C207" s="48"/>
      <c r="D207" s="48"/>
      <c r="E207" s="48"/>
      <c r="F207" s="48"/>
      <c r="G207" s="48"/>
      <c r="H207" s="48"/>
      <c r="I207" s="48"/>
      <c r="J207" s="48"/>
      <c r="K207" s="48"/>
      <c r="L207" s="49"/>
    </row>
    <row r="208" spans="2:12" ht="30" customHeight="1">
      <c r="B208" s="34" t="s">
        <v>403</v>
      </c>
      <c r="C208" s="36" t="s">
        <v>12</v>
      </c>
      <c r="D208" s="36" t="s">
        <v>43</v>
      </c>
      <c r="E208" s="29">
        <v>43353</v>
      </c>
      <c r="F208" s="37">
        <f ca="1">(TODAY()-E208)/365</f>
        <v>7.9863013698630141</v>
      </c>
      <c r="G208" s="38" t="s">
        <v>44</v>
      </c>
      <c r="H208" s="36" t="s">
        <v>46</v>
      </c>
      <c r="I208" s="38" t="s">
        <v>375</v>
      </c>
      <c r="J208" s="39" t="s">
        <v>376</v>
      </c>
      <c r="K208" s="36" t="s">
        <v>443</v>
      </c>
      <c r="L208" s="40" t="s">
        <v>22</v>
      </c>
    </row>
    <row r="209" spans="2:12" ht="30" customHeight="1">
      <c r="B209" s="34" t="s">
        <v>377</v>
      </c>
      <c r="C209" s="36" t="s">
        <v>12</v>
      </c>
      <c r="D209" s="36" t="s">
        <v>43</v>
      </c>
      <c r="E209" s="29">
        <v>43648</v>
      </c>
      <c r="F209" s="37">
        <f ca="1">(TODAY()-E209)/365</f>
        <v>7.1780821917808222</v>
      </c>
      <c r="G209" s="38" t="s">
        <v>44</v>
      </c>
      <c r="H209" s="36" t="s">
        <v>46</v>
      </c>
      <c r="I209" s="38" t="s">
        <v>375</v>
      </c>
      <c r="J209" s="39" t="s">
        <v>378</v>
      </c>
      <c r="K209" s="36" t="s">
        <v>443</v>
      </c>
      <c r="L209" s="40" t="s">
        <v>17</v>
      </c>
    </row>
    <row r="210" spans="2:12" ht="30" customHeight="1">
      <c r="B210" s="34" t="s">
        <v>441</v>
      </c>
      <c r="C210" s="36" t="s">
        <v>12</v>
      </c>
      <c r="D210" s="36" t="s">
        <v>43</v>
      </c>
      <c r="E210" s="29">
        <v>43734</v>
      </c>
      <c r="F210" s="37">
        <f ca="1">(TODAY()-E210)/365</f>
        <v>6.9424657534246572</v>
      </c>
      <c r="G210" s="38" t="s">
        <v>44</v>
      </c>
      <c r="H210" s="36" t="s">
        <v>46</v>
      </c>
      <c r="I210" s="38" t="s">
        <v>375</v>
      </c>
      <c r="J210" s="39" t="s">
        <v>379</v>
      </c>
      <c r="K210" s="36" t="s">
        <v>443</v>
      </c>
      <c r="L210" s="40" t="s">
        <v>30</v>
      </c>
    </row>
    <row r="211" spans="2:12" ht="30" customHeight="1">
      <c r="B211" s="34" t="s">
        <v>380</v>
      </c>
      <c r="C211" s="36" t="s">
        <v>12</v>
      </c>
      <c r="D211" s="36" t="s">
        <v>43</v>
      </c>
      <c r="E211" s="29">
        <v>44075</v>
      </c>
      <c r="F211" s="37">
        <f ca="1">(TODAY()-E211)/365</f>
        <v>6.0082191780821921</v>
      </c>
      <c r="G211" s="38" t="s">
        <v>61</v>
      </c>
      <c r="H211" s="36" t="s">
        <v>40</v>
      </c>
      <c r="I211" s="38" t="s">
        <v>375</v>
      </c>
      <c r="J211" s="39" t="s">
        <v>381</v>
      </c>
      <c r="K211" s="36" t="s">
        <v>443</v>
      </c>
      <c r="L211" s="40" t="s">
        <v>30</v>
      </c>
    </row>
    <row r="212" spans="2:12" ht="30" customHeight="1" thickBot="1">
      <c r="B212" s="45" t="s">
        <v>382</v>
      </c>
      <c r="C212" s="41" t="s">
        <v>12</v>
      </c>
      <c r="D212" s="41" t="s">
        <v>383</v>
      </c>
      <c r="E212" s="35">
        <v>45545</v>
      </c>
      <c r="F212" s="43">
        <f ca="1">(TODAY()-E212)/365</f>
        <v>1.9808219178082191</v>
      </c>
      <c r="G212" s="42" t="s">
        <v>384</v>
      </c>
      <c r="H212" s="41" t="s">
        <v>40</v>
      </c>
      <c r="I212" s="42" t="s">
        <v>375</v>
      </c>
      <c r="J212" s="46" t="s">
        <v>385</v>
      </c>
      <c r="K212" s="41" t="s">
        <v>443</v>
      </c>
      <c r="L212" s="44" t="s">
        <v>30</v>
      </c>
    </row>
  </sheetData>
  <sheetProtection algorithmName="SHA-512" hashValue="Fdj3jntnLZEiKNdHjMXYqYnMhSQ4Ern+aAys78RSJObSQ8SaOSUJMon1GLs6nmXhbgzlkLyQ+FvAnL2WGc+0TQ==" saltValue="4YMyKOI9xPf1UBYetkF3rA==" spinCount="100000" sheet="1" objects="1" scenarios="1"/>
  <autoFilter ref="B4:L212" xr:uid="{00000000-0009-0000-0000-000000000000}"/>
  <mergeCells count="42">
    <mergeCell ref="B3:L3"/>
    <mergeCell ref="B13:L13"/>
    <mergeCell ref="B116:L116"/>
    <mergeCell ref="B196:L196"/>
    <mergeCell ref="B10:L10"/>
    <mergeCell ref="B28:L28"/>
    <mergeCell ref="B22:L22"/>
    <mergeCell ref="B33:L33"/>
    <mergeCell ref="B176:L176"/>
    <mergeCell ref="B152:L152"/>
    <mergeCell ref="B111:L111"/>
    <mergeCell ref="B136:L136"/>
    <mergeCell ref="B67:L67"/>
    <mergeCell ref="B57:L57"/>
    <mergeCell ref="B101:L101"/>
    <mergeCell ref="B170:L170"/>
    <mergeCell ref="B207:L207"/>
    <mergeCell ref="B45:L45"/>
    <mergeCell ref="B5:L5"/>
    <mergeCell ref="B79:L79"/>
    <mergeCell ref="B85:L85"/>
    <mergeCell ref="B50:L50"/>
    <mergeCell ref="B123:L123"/>
    <mergeCell ref="B154:L154"/>
    <mergeCell ref="B35:L35"/>
    <mergeCell ref="B106:L106"/>
    <mergeCell ref="B91:L91"/>
    <mergeCell ref="B25:L25"/>
    <mergeCell ref="B129:L129"/>
    <mergeCell ref="B62:L62"/>
    <mergeCell ref="B72:L72"/>
    <mergeCell ref="B141:L141"/>
    <mergeCell ref="B146:L146"/>
    <mergeCell ref="B118:L118"/>
    <mergeCell ref="B40:L40"/>
    <mergeCell ref="B201:L201"/>
    <mergeCell ref="B55:L55"/>
    <mergeCell ref="B164:L164"/>
    <mergeCell ref="B95:L95"/>
    <mergeCell ref="B134:L134"/>
    <mergeCell ref="B190:L190"/>
    <mergeCell ref="B181:L181"/>
  </mergeCells>
  <hyperlinks>
    <hyperlink ref="J29" r:id="rId1" xr:uid="{A0BF7F3A-EACD-419B-BB69-C544709A7A51}"/>
    <hyperlink ref="J34" r:id="rId2" xr:uid="{243FA3E7-F5A9-4C92-A51B-CEE2B638BFA8}"/>
    <hyperlink ref="J48" r:id="rId3" xr:uid="{B786F19B-B898-41A7-8CBC-E07A137509B1}"/>
    <hyperlink ref="J56" r:id="rId4" xr:uid="{B18CB894-05E2-44B4-BB6C-C65C3C12A791}"/>
    <hyperlink ref="J92" r:id="rId5" xr:uid="{A1FA6201-5754-4754-B808-0A5B8866D8E8}"/>
    <hyperlink ref="J117" r:id="rId6" xr:uid="{4027DC09-7714-49DC-86D1-76CBEF8C5F2C}"/>
    <hyperlink ref="J128" r:id="rId7" xr:uid="{A0EA4803-00B5-4B7F-8741-E107151931FE}"/>
    <hyperlink ref="J130" r:id="rId8" xr:uid="{A2245CF4-2D61-4845-BDDE-5EAC3BE4DCFD}"/>
    <hyperlink ref="J131" r:id="rId9" xr:uid="{AD5441ED-2575-472A-8404-4B894AB0B9AD}"/>
    <hyperlink ref="J135" r:id="rId10" xr:uid="{D7C3D698-B652-495E-8193-778DFEEA333C}"/>
    <hyperlink ref="J132" r:id="rId11" xr:uid="{54D1C426-C630-461E-ACAD-441D706DDEE8}"/>
    <hyperlink ref="J153" r:id="rId12" xr:uid="{7574FF5C-78DB-428B-B3AC-AFF33AC12DAF}"/>
    <hyperlink ref="J157" r:id="rId13" xr:uid="{5731844B-5302-4778-98EA-9B06CAFB3ED4}"/>
    <hyperlink ref="J185" r:id="rId14" xr:uid="{FD8F43D7-FA36-498F-8157-9ADEE13F504B}"/>
    <hyperlink ref="J193" r:id="rId15" xr:uid="{4D3EC828-1D0B-4CAB-82AF-4DE2317EEA8D}"/>
  </hyperlinks>
  <pageMargins left="0.7" right="0.7" top="0.75" bottom="0.75" header="0.3" footer="0.3"/>
  <pageSetup paperSize="9" fitToHeight="0" orientation="landscape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</vt:lpstr>
      <vt:lpstr>'2026'!Área_de_impresión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Forero Cristancho</dc:creator>
  <cp:lastModifiedBy>Maria camila Duran ruiz</cp:lastModifiedBy>
  <dcterms:created xsi:type="dcterms:W3CDTF">2019-10-15T13:59:34Z</dcterms:created>
  <dcterms:modified xsi:type="dcterms:W3CDTF">2026-09-03T20:47:25Z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0x010100A5210DF8FB8C5B4D993F9FCACC9CFEB2</vt:lpwstr>
  </property>
  <property fmtid="{D5CDD505-2E9C-101B-9397-08002B2CF9AE}" pid="3" name="MSIP_Label_fc111285-cafa-4fc9-8a9a-bd902089b24f_Enabled">
    <vt:lpwstr>true</vt:lpwstr>
  </property>
  <property fmtid="{D5CDD505-2E9C-101B-9397-08002B2CF9AE}" pid="4" name="MSIP_Label_fc111285-cafa-4fc9-8a9a-bd902089b24f_SetDate">
    <vt:lpwstr>2024-12-12T12:54:26Z</vt:lpwstr>
  </property>
  <property fmtid="{D5CDD505-2E9C-101B-9397-08002B2CF9AE}" pid="5" name="MSIP_Label_fc111285-cafa-4fc9-8a9a-bd902089b24f_Method">
    <vt:lpwstr>Privileged</vt:lpwstr>
  </property>
  <property fmtid="{D5CDD505-2E9C-101B-9397-08002B2CF9AE}" pid="6" name="MSIP_Label_fc111285-cafa-4fc9-8a9a-bd902089b24f_Name">
    <vt:lpwstr>Public</vt:lpwstr>
  </property>
  <property fmtid="{D5CDD505-2E9C-101B-9397-08002B2CF9AE}" pid="7" name="MSIP_Label_fc111285-cafa-4fc9-8a9a-bd902089b24f_SiteId">
    <vt:lpwstr>cbc2c381-2f2e-4d93-91d1-506c9316ace7</vt:lpwstr>
  </property>
  <property fmtid="{D5CDD505-2E9C-101B-9397-08002B2CF9AE}" pid="8" name="MSIP_Label_fc111285-cafa-4fc9-8a9a-bd902089b24f_ActionId">
    <vt:lpwstr>dac5bd85-f166-4014-b182-46e9b4c828ff</vt:lpwstr>
  </property>
  <property fmtid="{D5CDD505-2E9C-101B-9397-08002B2CF9AE}" pid="9" name="MSIP_Label_fc111285-cafa-4fc9-8a9a-bd902089b24f_ContentBits">
    <vt:lpwstr>0</vt:lpwstr>
  </property>
</Properties>
</file>