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Volumes/DARS/MINDEPORTE 2026/CONTENIDO 2026/11_NOVIEMBRE/04-11-2026/SIC/"/>
    </mc:Choice>
  </mc:AlternateContent>
  <xr:revisionPtr revIDLastSave="0" documentId="13_ncr:1_{AF9B7F8F-C810-644E-9AA8-A4C31C650B8D}" xr6:coauthVersionLast="47" xr6:coauthVersionMax="47" xr10:uidLastSave="{00000000-0000-0000-0000-000000000000}"/>
  <bookViews>
    <workbookView xWindow="0" yWindow="500" windowWidth="32580" windowHeight="21100" activeTab="4" xr2:uid="{00000000-000D-0000-FFFF-FFFF00000000}"/>
  </bookViews>
  <sheets>
    <sheet name="Caracterización" sheetId="1" state="hidden" r:id="rId1"/>
    <sheet name="Cadena de valor-V2" sheetId="2" state="hidden" r:id="rId2"/>
    <sheet name="Autodiagnóstico" sheetId="3" state="hidden" r:id="rId3"/>
    <sheet name="Lineamientos sc" sheetId="10" state="hidden" r:id="rId4"/>
    <sheet name="2027" sheetId="36" r:id="rId5"/>
    <sheet name="Hoja1" sheetId="37" state="hidden" r:id="rId6"/>
    <sheet name="Datos listas" sheetId="13" state="hidden" r:id="rId7"/>
    <sheet name="Hoja6" sheetId="31" state="hidden" r:id="rId8"/>
    <sheet name="Hoja7" sheetId="32" state="hidden" r:id="rId9"/>
  </sheets>
  <definedNames>
    <definedName name="_xlnm._FilterDatabase" localSheetId="4" hidden="1">'2027'!$A$2:$S$96</definedName>
    <definedName name="_xlnm._FilterDatabase" localSheetId="2" hidden="1">Autodiagnóstico!$A$1:$F$50</definedName>
    <definedName name="_xlnm._FilterDatabase" localSheetId="3" hidden="1">'Lineamientos sc'!$A$1:$D$167</definedName>
    <definedName name="_xlnm.Print_Area" localSheetId="4">'2027'!$F$1:$S$90</definedName>
    <definedName name="_xlnm.Print_Area" localSheetId="0">Caracterización!$B$2:$L$37</definedName>
  </definedNames>
  <calcPr calcId="191029"/>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8" i="36" l="1"/>
  <c r="O59" i="36"/>
  <c r="O58" i="36"/>
  <c r="O69" i="36" l="1"/>
  <c r="O57" i="36" l="1"/>
  <c r="O55" i="36"/>
  <c r="O77" i="36"/>
  <c r="O75" i="36"/>
  <c r="O71" i="36"/>
  <c r="O53" i="36"/>
  <c r="N23" i="36" l="1"/>
  <c r="O45" i="36" l="1"/>
  <c r="O56" i="36"/>
  <c r="O44" i="36"/>
  <c r="O43" i="36"/>
  <c r="O42" i="36"/>
  <c r="O41" i="36"/>
  <c r="O40" i="36"/>
  <c r="O39" i="36"/>
  <c r="O38" i="36"/>
  <c r="O37" i="36"/>
  <c r="O36" i="36"/>
  <c r="O35" i="36"/>
  <c r="O34" i="36"/>
  <c r="O33" i="36"/>
  <c r="O32" i="36"/>
  <c r="O31" i="36"/>
  <c r="O30" i="36"/>
  <c r="O29" i="36"/>
  <c r="O23" i="36"/>
  <c r="O22" i="36"/>
  <c r="O21" i="36"/>
  <c r="O20" i="36"/>
  <c r="O14" i="36"/>
  <c r="O27" i="36"/>
  <c r="O26" i="36"/>
  <c r="O25" i="36"/>
  <c r="O19" i="36"/>
  <c r="O85" i="36" l="1"/>
  <c r="O79" i="36"/>
  <c r="O82" i="36"/>
  <c r="O81" i="36"/>
  <c r="O18" i="36"/>
  <c r="O16" i="36"/>
  <c r="O15" i="36"/>
  <c r="O24" i="36"/>
  <c r="O13" i="36"/>
  <c r="O12" i="36"/>
  <c r="O11" i="36"/>
  <c r="O10" i="36"/>
  <c r="O9" i="36"/>
  <c r="O6" i="36"/>
  <c r="O4" i="36"/>
  <c r="O3" i="36"/>
  <c r="O7" i="36"/>
  <c r="O88" i="36"/>
  <c r="O89" i="36"/>
  <c r="O78" i="36"/>
  <c r="O80" i="36"/>
  <c r="O60" i="36"/>
  <c r="O83" i="36" l="1"/>
  <c r="O87" i="36"/>
  <c r="O8" i="36"/>
  <c r="M100" i="36"/>
  <c r="A1" i="37"/>
  <c r="O86" i="36" l="1"/>
  <c r="O84" i="36"/>
  <c r="O76" i="36"/>
  <c r="O74" i="36"/>
  <c r="O67" i="36"/>
  <c r="O66" i="36"/>
  <c r="O65" i="36"/>
  <c r="O70" i="36"/>
  <c r="O54" i="36"/>
  <c r="O64" i="36"/>
  <c r="O62" i="36"/>
  <c r="O61" i="36"/>
  <c r="O73" i="36"/>
  <c r="O72" i="36"/>
  <c r="O50" i="36"/>
  <c r="O49" i="36"/>
  <c r="O48" i="36"/>
  <c r="O52" i="36"/>
  <c r="O46" i="36"/>
  <c r="O51" i="36"/>
  <c r="O47" i="36"/>
  <c r="O17" i="36"/>
  <c r="O90" i="36"/>
  <c r="O96" i="36"/>
  <c r="O95" i="36"/>
  <c r="O94" i="36"/>
  <c r="O93" i="36"/>
  <c r="O91" i="36"/>
  <c r="O92" i="36"/>
  <c r="O5" i="36"/>
  <c r="K9" i="13" l="1"/>
  <c r="L9"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Magnolia Andrea Garzon Perdomo</author>
  </authors>
  <commentList>
    <comment ref="E2" authorId="0" shapeId="0" xr:uid="{00000000-0006-0000-0400-000001000000}">
      <text>
        <r>
          <rPr>
            <b/>
            <sz val="9"/>
            <color indexed="81"/>
            <rFont val="Tahoma"/>
          </rPr>
          <t>(Es la necesidad, obligación, directriz o condición institucional que fundamenta una actividad de la Estrategia de Relacionamiento con la Ciudadanía y establece qué se debe atender, garantizar o fortalecer mediante su ejecución. Debe guardar relación con la actividad clave de la cadena de valor y servir de fundamento para definir la acción, el producto esperado y su indicador de seguimiento.
El requerimiento se sustenta en la normativa aplicable, el Manual Operativo MIPG, la Caja de transformación institucional, los lineamientos institucionales, los procedimientos internos u otros documentos pertinentes, entre otros</t>
        </r>
        <r>
          <rPr>
            <sz val="9"/>
            <color indexed="81"/>
            <rFont val="Tahoma"/>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SANDINO Y MAHECHA SA</author>
  </authors>
  <commentList>
    <comment ref="I1" authorId="0" shapeId="0" xr:uid="{00000000-0006-0000-0600-000001000000}">
      <text>
        <r>
          <rPr>
            <b/>
            <sz val="9"/>
            <color indexed="81"/>
            <rFont val="Tahoma"/>
            <family val="2"/>
          </rPr>
          <t>ESTO ES DE ACUERDO A LO QUE ENVIAMOS A LA OAP CON OFICIO 2023IE0004254</t>
        </r>
        <r>
          <rPr>
            <sz val="9"/>
            <color indexed="81"/>
            <rFont val="Tahoma"/>
            <family val="2"/>
          </rPr>
          <t xml:space="preserve">
</t>
        </r>
      </text>
    </comment>
  </commentList>
</comments>
</file>

<file path=xl/sharedStrings.xml><?xml version="1.0" encoding="utf-8"?>
<sst xmlns="http://schemas.openxmlformats.org/spreadsheetml/2006/main" count="2340" uniqueCount="1014">
  <si>
    <t>Proceso. Relacionamiento con la ciudadanía</t>
  </si>
  <si>
    <t>Fecha: septiembre de 2021</t>
  </si>
  <si>
    <t>Código:</t>
  </si>
  <si>
    <t>Versión No. 2</t>
  </si>
  <si>
    <t>Objetivo. Articular y optimizar la interacción con los grupos de valor para el acceso a la oferta institucional de bienes y servicios, y al ejercicio efectivo de los derechos fundamentales.</t>
  </si>
  <si>
    <t xml:space="preserve">Alcance. Inicia con la identificación de los grupos de valor y sus necesidades y finaliza con la optimización de la oferta institucional de bienes y servicios. </t>
  </si>
  <si>
    <t>Aplica para los escenarios de relacionamiento institucional con los grupos de valor.</t>
  </si>
  <si>
    <t>Líder o responsable del proceso. Líder del relacionamiento con la ciudadanía o quien haga sus veces.</t>
  </si>
  <si>
    <t>ETAPAS CLAVE DE LA EJECUCIÓN DEL PROCESO</t>
  </si>
  <si>
    <t>Tipo de proveedor</t>
  </si>
  <si>
    <t>Proveedor</t>
  </si>
  <si>
    <t>Entrada/Insumo</t>
  </si>
  <si>
    <t>Responsable</t>
  </si>
  <si>
    <t>Actividades clave del proceso</t>
  </si>
  <si>
    <t>Descripción de la actividad</t>
  </si>
  <si>
    <t>Salida del proceso</t>
  </si>
  <si>
    <t>Cliente del proceso</t>
  </si>
  <si>
    <t>Tipo de cliente</t>
  </si>
  <si>
    <t>Interno</t>
  </si>
  <si>
    <t>Externo</t>
  </si>
  <si>
    <t>X
X
X
X</t>
  </si>
  <si>
    <t xml:space="preserve">Secretaría de Transparencia 
Departamento Administrativo de la Función Pública (DAFP)
Departamento Nacional de Planeación (DNP)
Congreso de la República
</t>
  </si>
  <si>
    <t>Lineamientos de las políticas públicas de:
Transparencia y acceso a la información 
Servicio al ciudadano
Participación ciudadana y rendición de cuentas 
Racionalización de trámites
Guía de caracterización de ciudadanos, usuarios y grupos de interés
Políticas de tratamiento de datos personales
Planes de acción
Normatividad interna 
Informes de PQRSD</t>
  </si>
  <si>
    <t>Líder del relacionamiento con la ciudadanía (de acuerdo con la nomenclatura de la entidad)
Profesional
Técnico
Asistencial</t>
  </si>
  <si>
    <t>Identificar las características, necesidades e intereses de los grupos de valor de la entidad </t>
  </si>
  <si>
    <t>Conformar un equipo de trabajo interdisciplinario o definir la dependencia responsable del ejercicio de caracterización de la ciudadanía, los usuarios y grupos de valor.
Definir los objetivos general y específicos de la caracterización, de acuerdo con los temas estratégicos, y las necesidades de la entidad para fortalecer la implementación de las políticas de racionalización de trámites, transparencia y acceso a la información pública, servicio al ciudadano, y participación y rendición de cuentas.
Elegir y adaptar el mecanismo de recolección de la información (encuestas, grupos focales, buzón de sugerencias, etc.) con base los objetivos general y específicos de la caracterización, y el comportamiento de la población objetivo.
Realizar el levantamiento de información con la población objetivo.
Conformar y mantener actualizadas las bases de datos de grupos de valor de la entidad.
Consolidar, analizar y agrupar en segmentos, las características, las necesidades, los intereses, las expectativas y las preferencias de la población objetivo.
Coordinar la socialización y divulgación de la caracterización de los grupos de valor para la optimización de la oferta de bienes y servicios y el fortalecimiento de los escenarios de relacionamiento de la entidad con los ciudadanos, de acuerdo con los objetivos establecidos.
El líder del proceso revisa y aprueba el desarrollo y los resultados del ejercicio de caracterización.</t>
  </si>
  <si>
    <t xml:space="preserve">Fichas de caracterizaciones o Informe de caracterización.
Espacios de socialización de la caracterización, con las dependencias de la entidad.
</t>
  </si>
  <si>
    <t xml:space="preserve">Todos los procesos
Entidades de los órdenes nacional y territorial
Ciudadanía, usuarios y grupos de valor
Terceros interesados
</t>
  </si>
  <si>
    <t>X</t>
  </si>
  <si>
    <t xml:space="preserve">
X
X
X</t>
  </si>
  <si>
    <t xml:space="preserve">Todos los procesos
DAFP
Contraloría General de la República
Contralorías departamentales, distritales y municipales
Procuraduría General de la Nación
Congreso de la República
</t>
  </si>
  <si>
    <t>Caracterizaciones 
Autodiagnósticos de MIPG 
Informes de gestión
Informes de PQRSD
Encuestas de percepción y satisfacción ciudadana
Reporte de trámites registrados en SUIT
Portafolio de trámites y otros procedimientos administrativos
Informes de seguimiento a los procesos disciplinarios
Resultados del Formulario Único Reporte de Avances de la Gestión (FURAG)
Informes e índices de organismos de control
Informes de resultados de los espacios de participación y rendición de cuentas
Reporte del Sistema de Rendición de Cuentas de la Implementación del Acuerdo de Paz (SIRCAP)
Lineamientos de las políticas públicas de:
Transparencia y acceso a la información 
Servicio al ciudadano
Participación ciudadana y rendición de cuentas 
Racionalización de trámites</t>
  </si>
  <si>
    <t>Líder del relacionamiento con la ciudadanía (de acuerdo con la nomenclatura de la entidad)
Profesional
Técnico</t>
  </si>
  <si>
    <t xml:space="preserve">Formular o actualizar el modelo, la estrategia o los lineamientos de interacción con los grupos de valor, en el ámbito del MIPG
</t>
  </si>
  <si>
    <t>Realizar un inventario de la información institucional y solicitar información faltante a las dependencias, a las entidades líderes de las políticas públicas o las generadoras de la información requerida en el relacionamiento con la ciudadanía, los usuarios y grupos de valor.
Recopilar información sobre el estado del relacionamiento con los grupos de valor, relativa a Participación y rendición de cuentas, Racionalización de Trámites, Transparencia y acceso a la información y Servicio al Ciudadano, durante los escenarios de interacción con la ciudadanía, los usuarios y grupos de valor, los resultados de dicha interacción a través de los canales de atención, y demás insumos técnicos que den cuenta de la gestión del relacionamiento.
Identificar y analizar los escenarios y las formas de relacionamiento institucional (con quién, para qué, cómo, y dónde).</t>
  </si>
  <si>
    <t>Diagnóstico del relacionamiento con la ciudadanía.</t>
  </si>
  <si>
    <t xml:space="preserve">
X
X
X</t>
  </si>
  <si>
    <t>Identificar y consolidar la oferta de bienes y servicios por procesos.</t>
  </si>
  <si>
    <t>Oferta institucional de bienes y servicios.</t>
  </si>
  <si>
    <t>Identificar las acciones transversales a las dimensiones del MIPG asociadas con el relacionamiento con la ciudadanía.
Establecer en qué procesos y dependencias institucionales existe responsabilidad de relacionamiento con la ciudadanía.
Diseñar con las dependencias y la ciudadanía, a través de espacios de co-creación y ejercicios de consulta ciudadana, los lineamientos, la estrategia o el modelo de interacción con los grupos de valor que incluya los componentes de: i) Información pública en lenguaje claro e inclusivo con acceso oportuno y de calidad, ii) Espacios de participación ciudadana y rendición de cuentas incidentes en la gestión institucional , iii) Trámites, otros procedimientos y consultas de acceso a la información identificados, actualizados y racionalizados, vi) Canales accesibles de atención a la ciudadanía, v) Pautas apropiadas de servicio a la ciudadanía y vi) Servidores públicos con habilidades y competencias fortalecidas para el relacionamiento con la ciudadanías.
Diseñar los indicadores y el sistema de seguimiento al relacionamiento con la ciudadanía, con el objetivo de orientar y mejorar continuamente las actuaciones de la entidad con sus grupos de valor.</t>
  </si>
  <si>
    <t xml:space="preserve">Estrategia o modelo de relacionamiento con la ciudadanía
Indicadores de los lineamientos, la estrategia o el modelo de interacción con los grupos de valor
Sistema de seguimiento de relacionamiento con la ciudadanía
</t>
  </si>
  <si>
    <t xml:space="preserve">Coordinar la socialización de la estrategia o el modelo de relacionamiento, con los líderes de las dependencias y de los procesos.
Ajustar los lineamientos, la estrategia o el modelo, los indicadores y el sistema de seguimiento de interacción con los grupos de valor, con base en las observaciones de las dependencias y los procesos. 
Coordinar la sensibilización y capacitación sobre los lineamientos, la estrategia o el modelo de interacción con los grupos de valor, a los servidores de la entidad.
Coordinar la consulta y socialización con la entidad y los grupos de valor, de los lineamientos, la estrategia o el modelo de interacción con los grupos de valor.
</t>
  </si>
  <si>
    <t xml:space="preserve">Eventos de capacitación con los servidores públicos sobre los lineamientos, la estrategia o el modelo de interacción con los grupos de valor
Espacios de consulta y socialización con las dependencias y los grupos de valor sobre los lineamientos, la estrategia o el modelo de interacción con los grupos de valor
</t>
  </si>
  <si>
    <t>Todos los procesos</t>
  </si>
  <si>
    <t xml:space="preserve">Estrategia o modelo de relacionamiento con los grupos de valor
Indicadores de relacionamiento con los grupos de valor
Sistema de seguimiento de relacionamiento con los grupos de valor
</t>
  </si>
  <si>
    <t>Desarrollar los escenarios de relacionamiento y la interacción con los grupos de valor, en coordinación con las dependencias</t>
  </si>
  <si>
    <t xml:space="preserve">Articular con las dependencias la implementación de la estrategia o el modelo y los indicadores de interacción con los grupos de valor.
Poner en marcha los escenarios y la interacción con los grupos de valor,y la ejecución de los procedimientos de Gestión de PQRSD y Administración de los canales de atención.
Hacer seguimiento a la implementación y ejecución de la estrategia o el modelo de relacionamiento con los grupos de valor.
</t>
  </si>
  <si>
    <t xml:space="preserve">Estrategia o modelo de relacionamiento con la ciudadanía implementada
Indicadores de los lineamientos, la estrategia o el modelo de interacción con los grupos de valor implementados
Informe de seguimiento a los lineamientos, la estrategia o el modelo de interacción con los grupos de valor.
</t>
  </si>
  <si>
    <t xml:space="preserve">Todos los procesos
Entidades de los órdenes nacional y territorial
Ciudadanía, usuarios y grupos de valor
Terceros interesados
</t>
  </si>
  <si>
    <t xml:space="preserve">
X
X
X
X</t>
  </si>
  <si>
    <t xml:space="preserve">Todos los procesos
Dafp
Contraloría General de la República
Contralorías departamentales, distritales y municipales
Procuraduría General de la Nación
</t>
  </si>
  <si>
    <t xml:space="preserve">Estrategia o modelo de relacionamiento con la ciudadanía
Informe de seguimiento a los lineamientos, la estrategia o el modelo de interacción con los grupos de valor.
Diagnósticos institucionales
Informes de PQRSD
Encuestas de percepción y satisfacción ciudadana
Caracterización de la ciudadanía, los usuarios e interesados.
Estudios e informes de la relación con la ciudadanía
Reporte de trámites registrados en Suit
Resultados del Formulario Único Reporte de Avances de la Gestión (Furag)
Recomendaciones de mejora de la relación con la ciudadanía
</t>
  </si>
  <si>
    <t xml:space="preserve">Líder del relacionamiento con la ciudadanía (de acuerdo con la nomenclatura de la entidad)
Profesional
</t>
  </si>
  <si>
    <t>Proponer ajustes a la oferta institucional y al relacionamiento con la ciudadanía, en atención a necesidades, expectativas y propuestas de los grupos de valor</t>
  </si>
  <si>
    <t xml:space="preserve">Analizar la oferta institucional con base en la normatividad vigente aplicable a cada proceso y en atención a necesidades, expectativas y propuestas de los grupos de valor
Estudiar y validar la pertinencia, calidad y cobertura de la oferta de bienes y servicios y su orientación a las expectativas y derechos de la ciudadanía y los grupos de valor.
Analizar la alineación de la oferta institucional con la dirección y planeación institucional, las obligaciones de la entidad y los derechos de los ciudadanos y grupos de valor. Y los insumos de los ejercicios de participación ciudadana y rendición de cuentas.
Generar la propuesta de ajuste a la oferta institucional. 
</t>
  </si>
  <si>
    <t>Oferta institucional y escenarios de relacionamiento con la ciudadanía optimizados y alineados a partir de la interacción con los ciudadanos, usuarios y grupos de valor, reconociendo sus características, necesidades, intereses, expectativas y preferencias</t>
  </si>
  <si>
    <t>X
X
X
X</t>
  </si>
  <si>
    <t xml:space="preserve">Dafp
Dafp
Contraloría General de la República
Contralorías departamentales, distritales y municipales
Procuraduría General de la Nación
</t>
  </si>
  <si>
    <t xml:space="preserve">Resultados del Formulario Único Reporte de Avances de la Gestión (FURAG) de la vigencia y 
Informe del Plan Anticorrupción y de Atención al Ciudadano (PAAC) de la vigencia y del 2019
Informes e índices de organismos de control
Informe de seguimiento a los lineamientos, la estrategia o el modelo de interacción con los grupos de valor.
Informes de gestión
Informes de PQRSD
Encuestas de percepción y satisfacción ciudadana
</t>
  </si>
  <si>
    <t>Hacer seguimiento a la implementación del relacionamiento con la ciudadanía</t>
  </si>
  <si>
    <t xml:space="preserve">Definir la línea base de seguimiento de la gestión institucional y de la experiencia ciudadana en el relacionamiento, de acuerdo con la oferta institucional. 
Hacer seguimiento a la gestión de los escenarios de relacionamiento y a la experiencia ciudadana con los grupos de valor y las veedurías ciudadanas.
Coordinar y desarrollar espacios de realimentación con las dependencias sobre el relacionamiento con la ciudadanía.
Gestionar la evaluación y el seguimiento ciudadano como resultado del proceso de rendición de cuentas y veedurías.
</t>
  </si>
  <si>
    <t>Mediciones de seguimiento a la gestión del relacionamiento y evaluación de la experiencia de la ciudadanía.</t>
  </si>
  <si>
    <t xml:space="preserve">
X
X
X
</t>
  </si>
  <si>
    <t>ENTORNO ESPECÍFICO DEL PROCESO</t>
  </si>
  <si>
    <t>Normatividad</t>
  </si>
  <si>
    <t>Riesgos identificados </t>
  </si>
  <si>
    <t>Controles existentes</t>
  </si>
  <si>
    <t xml:space="preserve">Constitución Política de Colombia
Ley 1581 de 2012
Decreto 1377 de 2013
Decreto 1081 de 2015
Ley 2016 de 2020
Ley 2013 de 2019
Ley 190 de 1995
Decreto 1083 de 2015
Ley 1712 de 2014 
Decreto 1081 de 2015 
Resolución 1519 de 2020
Ley 1381 de 2010
Decreto Ley 2150 de 1996
Ley 962 de 2005
Ley 1472 de 2011
Decreto Ley 019 de 2012
Resolución 1099 de 2017
Decreto Ley 2106 de 2019
Ley 2052 de 2020
Decreto 762 de 2018
Ley 70 de 1993
Ley 1751 de 2015
Ley 1757 de 2015
Decreto 612 de 2018
Ley 489 de 1998
Ley 850 de 2003
Ley 1618 de 2013
Ley 115 de 1994
Ley 1551 de 2012
Ley 1437 de 2011
Ley 1474 de 2011
Decreto 230 de 2021
Ley 1712 de 2014
Decreto 815 de 2018
Ley Estatutaria 1618 de 2013
Decreto 886 de 2014
Decreto 1377 de 2013
Ley 1581 de 2012
Decreto Ley 1567 de 1998
Decreto Nacional 2232 de 1995
CONPES 3920 de 2018
CONPES Social 166 de 2013
</t>
  </si>
  <si>
    <t>Información desactualizada o errada comunicada a la ciudadanía, sobre la oferta institucional.</t>
  </si>
  <si>
    <t xml:space="preserve">Lineamientos de actualización y publicación de la información institucional.
Instrumentos de consolidación y consulta de la información institucional
Reinducciones, campañas de comunicación o socialización acerca de los cambios en los procesos, procedimientos, bienes y servicios de la entidad.
Espacios digitales para la consulta ciudadana sobre la oferta institucional
Eventos de capacitaciones, sensibilizaciones y otros, para fomentar la apropiación de los valores del servicio público contenidos en el Código de integridad
</t>
  </si>
  <si>
    <t xml:space="preserve">Solicitar reconocimiento económico o tráfico de influencias por la gestión pública adelantada </t>
  </si>
  <si>
    <t xml:space="preserve">Información publicada en los canales de atención, acerca de la gratuidad de la gestión pública y del acceso a los trámites (según sea el caso)
Acceso a la radicación de quejas o denuncias en los canales de atención de la entidad
Línea especializada para denuncias por actos de corrupción
</t>
  </si>
  <si>
    <t>Imagen negativa de la entidad ante sus grupos de valor, por actuaciones y actitudes inadecuadas de los servidores públicos</t>
  </si>
  <si>
    <t xml:space="preserve">Eventos de capacitaciones, sensibilizaciones y otros, para fomentar la apropiación de los valores del servicio público y el fortalecimiento de la competencia de orientación al usuario y al ciudadano.
Protocolos de servicio a la ciudadanía 
Divulgación de la gestión y los resultados a través de espacios de rendición de cuentas y otros.
Campañas y estrategias de comunicación para la ciudadanía, los usuarios y grupos de valor
</t>
  </si>
  <si>
    <t xml:space="preserve">Vencimiento en las respuestas a las peticiones que aseguran el acceso a derechos fundamentales
</t>
  </si>
  <si>
    <t>Política de prevención del daño antijurídico.
Sistema de seguimiento a la gestión de las PQRSD que permita generar alertas para la respuesta oportuna
Iniciar las investigaciones disciplinarias a los servidores que responden fuera del término indicado por la ley, y sin resolver la solicitud del peticionario</t>
  </si>
  <si>
    <t>Falta de receptividad a las propuestas de los grupos de valor afectando las decisiones y la oferta institucional</t>
  </si>
  <si>
    <t xml:space="preserve">Uso de los informes de PQRSD y buzón de sugerencias, y de los resultados de participación y rendición de cuentas en la planeación institucional
</t>
  </si>
  <si>
    <t>RECURSOS DEL PROCESO</t>
  </si>
  <si>
    <t>Humanos</t>
  </si>
  <si>
    <t>Técnicos y tecnológicos</t>
  </si>
  <si>
    <t>Documentos/Trámites</t>
  </si>
  <si>
    <t>Personal idóneo con conocimientos y experiencia en el relacionamiento con la ciudadanía (servicio al ciudadano, racionalización de trámites, participación y rendición de cuentas, transparencia y acceso a la información pública, e integridad)</t>
  </si>
  <si>
    <t>Sistemas de información para la gestión de las PQRSD
Sistema Único de Información de Trámites (SUIT)
Sistema de Rendición de Cuentas de la Implementación del Acuerdo de Paz (SIRCAP)
Sistemas de gestión de turnos
Sistemas de información propios para grupos de valor
Ventanillas únicas
Página web y espacios digitales (redes sociales) para la interacción con la ciudadanía (Ej. portal Gov.co)
Canales de atención telefónico, virtual y presencial
Computadores, escáneres, impresoras, correo electrónico, redes de comunicación y de cómputo.</t>
  </si>
  <si>
    <t xml:space="preserve">Lineamientos sobre las políticas públicas de relacionamiento con la ciudadanía (servicio al ciudadano, racionalización de trámites, participación y rendición de cuentas, transparencia y acceso a la información pública, e integridad)
Informes de caracterización
Documento del modelo o estrategia de relacionamiento con la ciudadanía
Documento del sistema de seguimiento de re relacionamiento con la ciudadanía
Portafolio de bienes y servicios
Informes de seguimiento y medición
Plan Anticorrupción y de Atención al Ciudadano y demás instrumentos de planeación
Código de Integridad
</t>
  </si>
  <si>
    <t>MEDICIÓN DEL PROCESO - INDICADORES</t>
  </si>
  <si>
    <t>Caracterización de ciudadanos, usuarios y grupos de valor e identificación de necesidades realizada</t>
  </si>
  <si>
    <t>Información pública en lenguaje claro e inclusivo con acceso oportuno y de calidad publicada</t>
  </si>
  <si>
    <t>Trámites, otros procedimientos y consultas de acceso a la información identificados, actualizados y racionalizados</t>
  </si>
  <si>
    <t>Canales accesibles de atención a la ciudadanía disponibles</t>
  </si>
  <si>
    <t xml:space="preserve">Pautas apropiadas de servicio a la ciudadanía </t>
  </si>
  <si>
    <t>Servidores públicos con habilidades y competencias fortalecidas para el relacionamiento con la ciudadanía</t>
  </si>
  <si>
    <t>Elaboró:</t>
  </si>
  <si>
    <t>Revisó:</t>
  </si>
  <si>
    <t>Aprobó:</t>
  </si>
  <si>
    <t>Firma:</t>
  </si>
  <si>
    <t>Cargo:</t>
  </si>
  <si>
    <t>Cadena de valor del Relacionamiento con la Ciudadanía</t>
  </si>
  <si>
    <t xml:space="preserve">* En el relacionamiento con la ciudadanía, la oferta institucional se enmarca en la misionalidad de las entidades, y se compone de información pública, trámites y otros procedimientos administrativos, espacios de interacción a través de los canales de atención, rendición de cuentas y participación ciudadana. </t>
  </si>
  <si>
    <t>POLÍTICA</t>
  </si>
  <si>
    <t>CATEGORÍAS</t>
  </si>
  <si>
    <t>Requerimiento</t>
  </si>
  <si>
    <t>PUNTAJE</t>
  </si>
  <si>
    <t>GUÍAS Y NORMAS TÉCNICAS</t>
  </si>
  <si>
    <t>MARCO JURÍDICO</t>
  </si>
  <si>
    <t>Servicio al Ciudadano</t>
  </si>
  <si>
    <t xml:space="preserve">Caracterización usuarios y medición de percepción </t>
  </si>
  <si>
    <t>La entidad ha realizado caracterización de ciudadanos, usuarios o grupos de interés atendidos</t>
  </si>
  <si>
    <t>Guía de caracterización de ciudadanos, usuarios y grupos de interés</t>
  </si>
  <si>
    <t>Decreto 124 de 2016</t>
  </si>
  <si>
    <t>La entidad determina, recopila y analiza los datos sobre la percepción del cliente o usuario, con respecto a los productos o servicios ofrecidos y si estos cumplen sus expectativas.</t>
  </si>
  <si>
    <t>Lineamientos para mediciones de percepción ciudadana</t>
  </si>
  <si>
    <t>Ley 872 del 2003</t>
  </si>
  <si>
    <t>La entidad determina, recopila y analiza los datos sobre la percepción del cliente o usuario, con respecto a los trámites y procedimientos de cara al ciudadano.</t>
  </si>
  <si>
    <t>Formalidad de la dependencia o área</t>
  </si>
  <si>
    <t>La entidad cuenta con una dependencia o área formal encargada de recibir, tramitar y resolver las quejas, sugerencias y reclamos que los ciudadanos formulen.</t>
  </si>
  <si>
    <t>Funciones Generales Oficinas de Servicio al Ciudadano</t>
  </si>
  <si>
    <t>Ley 1474 de 2011</t>
  </si>
  <si>
    <t>La dependencia de Servicio al Ciudadano es la encargada de dar orientación sobre los trámites y servicios de la entidad.</t>
  </si>
  <si>
    <t>La política de Transparencia, Participación y Servicio al Ciudadano se incluye en el Plan Estratégico Sectorial y en el Plan Estratégico Institucional.</t>
  </si>
  <si>
    <t>Estrategias para la construcción del plan anticorrupción y de atención al ciudadano</t>
  </si>
  <si>
    <t>En el Comité Institucional de Desarrollo Administrativo se incluyen temas relacionados con Servicio al Ciudadano.</t>
  </si>
  <si>
    <t xml:space="preserve">Procesos </t>
  </si>
  <si>
    <t>La entidad cuenta con procesos o procedimientos de servicio al ciudadano documentados e implementados (peticiones, quejas, reclamos y denuncias, trámites y servicios)</t>
  </si>
  <si>
    <t>Metodología para Optimización de Procesos y Procedimientos
(ejemplo de dos procedimientos: Gestión de Peticiones y Gestión Documental)</t>
  </si>
  <si>
    <t>La entidad aplica el procedimiento para las peticiones incompletas</t>
  </si>
  <si>
    <t xml:space="preserve">Atención incluyente y accesibilidad </t>
  </si>
  <si>
    <t>La entidad efectúa ajustes razonables para garantizar la accesibilidad a los espacios físicos conforme a lo establecido en la NTC 6047</t>
  </si>
  <si>
    <t>NTC6047; Herramienta de autodiagnóstico de espacios físicos</t>
  </si>
  <si>
    <t>ley 1712 de 2016; ley 1618 de 2013; Decreto 103 de 2013</t>
  </si>
  <si>
    <t>La entidad implementa acciones para garantizar una atención accesible, contemplando las necesidades de la población con discapacidades como:
- Visual
- Auditiva
- Cognitiva
- Mental
- Sordoceguera
- Múltiple
- Física o motora</t>
  </si>
  <si>
    <t>Directorio de soluciones para un servicio accesible e incluyente</t>
  </si>
  <si>
    <t>ley 1712 de 2016; ley 1618 de 2013; Decreto 103 de 2014</t>
  </si>
  <si>
    <t>La entidad incluyó dentro de su plan de desarrollo o plan institucional, acciones para garantizar el acceso real y efectivo de las personas con discapacidad a los servicios que ofrece</t>
  </si>
  <si>
    <t>NTC6047; Herramienta de autodiagnóstico de espacios físicos; Directorio de soluciones para un servicio accesible e incluyente</t>
  </si>
  <si>
    <t>ley 1712 de 2016; ley 1618 de 2013; Decreto 103 de 2015</t>
  </si>
  <si>
    <t>La entidad cuenta con mecanismos de atención especial y preferente para infantes, personas en situación de discapacidad, embarazadas, niños, niñas, adolescentes, adulto mayor y veterano de la fuerza pública y en general de personas en estado de indefensión y o de debilidad manifiesta.</t>
  </si>
  <si>
    <t>Decreto 019 de 2012 
Ley 1437 de 2011</t>
  </si>
  <si>
    <t>La entidad incorpora en su presupuesto recursos destinados para garantizar el acceso real y efectivo de las personas con discapacidad a los servicios que ofrece</t>
  </si>
  <si>
    <t>ley 1712 de 2016; ley 1618 de 2013; Decreto 103 de 2017</t>
  </si>
  <si>
    <t>Sistemas de información</t>
  </si>
  <si>
    <t>La entidad cuenta con un sistema de información para el registro ordenado y la gestión de peticiones, quejas, reclamos y denuncias</t>
  </si>
  <si>
    <t>Ley 1437 de 2011</t>
  </si>
  <si>
    <t>El sistema de informacióon para el registro ordenado y la gestión de peticiones, quejas, reclamos y denuncias incorpora los siguientes criterios:
- Existe un responsable(s) de la administración del Sistema
- Permite adjuntar archivos y/o documentos
- Brinda opciones para que el ciudadano pueda elegir el medio por el cual quiere recibir la respuesta
- Permite la protección de los datos personales de los usuarios.
- Permite la centralización de todas las peticiones, quejas, reclamos y denuncias, que ingresan por los diversos medios o canales
- Cuenta con un enlace de ayuda en donde se detallen las características, requisitos y plazos de respuesta de cada tipo de solicitud.
- Emite mensaje de confirmación del recibido por parte de la entidad
- Emite mensaje de falla, propio del aplicativo, indicando el motivo de la misma y la opción con la que cuenta el peticionario
- Permite hacer seguimiento al ciudadano del estado de la petición, queja, reclamo y denuncia 
- Permite monitorear la recepción y respuesta oportuna de peticiones, quejas, reclamos y denuncias.
- Asigna único y consecutivo número de radicado e radicado de PQRS y otras comunicaciones oficiales, independiente del canal de ingreso (presencial, telefónico, correo electrónico, web, etc)</t>
  </si>
  <si>
    <t>Ley 1437 de 2011; Ley 1712 de 2014</t>
  </si>
  <si>
    <t>La entidad implementó sistemas de información / aplicativos interactivos para la consulta y gestión de la información, como mapas, gráficas, sistemas de georeferenciación u otros</t>
  </si>
  <si>
    <t>Ley 1712 de 2014</t>
  </si>
  <si>
    <t>La entidad habilitó consulta en línea de bases de datos con información relevante para el ciudadano</t>
  </si>
  <si>
    <t>Ley 1712 de 2015</t>
  </si>
  <si>
    <t>Publicación de información</t>
  </si>
  <si>
    <t>La entidad publica la siguiente información en lugares visibles (diferentes al medio electrónico) y de fácil acceso al ciudadano:
- Localización física de sede central y sucursales o regionales
- Horarios de atención de sede central y sucursales o regionales
- Teléfonos de contacto, líneas gratuitas y fax
- Carta de trato digno
- Listado de trámites y servicios
- Responsable (dependencia o nombre o cargo) de la atención de peticiones, quejas, reclamos y/o denuncias
- Correo electrónico de contacto de la Entidad
- Noticias
- Información relevante de la rendición de cuentas
- Calendario de actividades</t>
  </si>
  <si>
    <t>ley 1712 de 2016; Decreto 103 de 2013</t>
  </si>
  <si>
    <t>La entidad publicó en su sitio web oficial, en la sección de transparencia y acceso a la información pública:
- Mecanismos para la atención al ciudadano
- Localización física, sucursales o regionales, horarios y días de atención al público
- Derechos de los ciudadanos y medios para garantizarlos (Carta de trato digno)
- Mecanismos para presentar quejas y reclamos en relación con omisiones o acciones de la Entidad
- Informe de peticiones, quejas, reclamos, denuncias  y solicitudes de acceso a la información</t>
  </si>
  <si>
    <t>ley 1712 de 2016; Decreto 103 de 2014</t>
  </si>
  <si>
    <t>El sitio web cuenta con información dirigida a diferentes grupos de población</t>
  </si>
  <si>
    <t>ley 1712 de 2016; Decreto 103 de 2015</t>
  </si>
  <si>
    <t>La entidad actualiza frecuentemente la información sobre la oferta Institucional en los diferentes canales de atención</t>
  </si>
  <si>
    <t>ley 1712 de 2016; Decreto 103 de 2016</t>
  </si>
  <si>
    <t>Canales de atención</t>
  </si>
  <si>
    <t>La entidad cuenta con los canales y/o espacios suficientes y adecuados para interactuar con ciudadanos, usuarios o grupos de interés.</t>
  </si>
  <si>
    <t>La entidad ha implementado protocolos de servicio en todos los canales dispuestos para la atención ciudadana</t>
  </si>
  <si>
    <t>Protocolos de servicio al ciudadano</t>
  </si>
  <si>
    <t>La entidad garantiza atención por lo menos durante 40 horas a la semana</t>
  </si>
  <si>
    <t>La entidad tiene establecido un sistema de turnos acorde con las necesidades del servicio</t>
  </si>
  <si>
    <t>La entidad publica y mantiene actualizada la carta de trato digno al usuario, en la que se indiquen sus derechos y los medios dispuestos para garantizarlos.</t>
  </si>
  <si>
    <t>Modelo de carta de trato digno (FONADE)</t>
  </si>
  <si>
    <t xml:space="preserve">Protección de datos personales </t>
  </si>
  <si>
    <t>La entidad cuenta con una política de tratamiento de datos personales, y tiene establecidos lineamientos para la protección y conservación de datos personales.</t>
  </si>
  <si>
    <t>Modelo de política de protección de datos personales</t>
  </si>
  <si>
    <t>Ley 1266 de 2008; Ley 1581 de 2012; Decreto 1377 de 2013</t>
  </si>
  <si>
    <t>La entidad divulga su política de tratamiento de datos personales mediante aviso de privacidad, en su página web y personalmente al titular en el momento de la recolección de los datos.</t>
  </si>
  <si>
    <t>Ley 1266 de 2008; Ley 1581 de 2012; Decreto 1377 de 2014</t>
  </si>
  <si>
    <t>La entidad cuenta con la autorización del ciudadano para la recolección de los datos personales</t>
  </si>
  <si>
    <t>Ley 1266 de 2008; Ley 1581 de 2012; Decreto 1377 de 2015</t>
  </si>
  <si>
    <t>La entidad permite al titular de la información, conocer en cualquier momento la información que exista sobre él en sus bancos de datos.</t>
  </si>
  <si>
    <t>Ley 1266 de 2008; Ley 1581 de 2012; Decreto 1377 de 2016</t>
  </si>
  <si>
    <t>La entidad conserva la información bajo condiciones de seguridad para impedir su adulteración, pérdida, consulta, uso o acceso no autorizado o fraudulento.</t>
  </si>
  <si>
    <t>Ley 1266 de 2008; Ley 1581 de 2012; Decreto 1377 de 2017</t>
  </si>
  <si>
    <t>La entidad procede a la supresión de los datos personales una vez cumplida la finalidad del tratamiento de los mismos.</t>
  </si>
  <si>
    <t>Ley 1266 de 2008; Ley 1581 de 2012; Decreto 1377 de 2018</t>
  </si>
  <si>
    <t>Gestión de peticiones, quejas, reclamos, sugerencias y denuncias</t>
  </si>
  <si>
    <t>La entidad definió y publicó un reglamento interno para la gestión de las peticiones y quejas recibidas</t>
  </si>
  <si>
    <t>Flujograma de PQRS</t>
  </si>
  <si>
    <t>Ley 1755 de 2015</t>
  </si>
  <si>
    <t>La entidad informó a los ciudadanos los mecanismos a través de los cuales pueden hacer seguimiento a sus peticiones</t>
  </si>
  <si>
    <t>La entidad cuenta con un formulario en su página Web para la recepción de peticiones, quejas, reclamos y denuncias</t>
  </si>
  <si>
    <t>La entidad actualizó su reglamento de peticiones, quejas y reclamos, lineamientos para la atención y gestión de peticiones verbales en lenguas nativas, de acuerdo con el decreto 1166 de 2016.</t>
  </si>
  <si>
    <t>Decreto 1166 de 2016</t>
  </si>
  <si>
    <t>La entidad cuenta con mecanismos para dar prioridad a las peticiones relacionadas con:
- El reconocimiento de un derecho fundamental
- Peticiones presentadas por menores de edad
- Peticiones presentadas por periodistas</t>
  </si>
  <si>
    <t xml:space="preserve">Ley 1755 de 2015; Decreto 019 de 2012 </t>
  </si>
  <si>
    <t>En caso de desistimiento tácito de una petición, la entidad expide el acto administrativo a través del cual se decreta dicha situación</t>
  </si>
  <si>
    <t>La entidad elabora informes de peticiones, quejas, reclamos, sugerencias y denuncias con una frecuencia trimestral o mayor.</t>
  </si>
  <si>
    <t>Decreto 124 de 2015</t>
  </si>
  <si>
    <t>La entidad incluye en sus informes de peticiones, quejas, reclamos, sugerencias y denuncias, los siguientes elementos de análisis:
 - Recomendaciones de la entidad sobre los trámites y servicios con mayor número de quejas y reclamos
- Recomendaciones de los particulares dirigidas a mejorar el servicio que preste la entidad
- Recomendaciones de los particulares dirigidas a incentivar la participación en la gestión pública
- Recomendaciones de los particulares dirigidas a racionalizar el empleo de los recursos disponibles</t>
  </si>
  <si>
    <t xml:space="preserve">Gestión del talento humano </t>
  </si>
  <si>
    <t>La entidad cuenta con mecanismos de evaluación periódica del desempeño de sus servidores en torno al servicio al ciudadano</t>
  </si>
  <si>
    <t>Banco de preguntas para identificación de incentivos; Guía de competencias sugeridas para la gestión de servicio al ciudadano</t>
  </si>
  <si>
    <t>Acuerdo 565 de 2016 y Decreto 2539 de 2005</t>
  </si>
  <si>
    <t>Dentro de los temas que se incluyeron en el Plan Institucional de Capacitación de la vigencia, se tuvo en cuenta todo lo relacionado con la politica de servicio al ciudadano</t>
  </si>
  <si>
    <t>Protocolos de servicio al ciudadano; Pénsum de capacitación avanzado en cultura del servicio al ciudadano; Guía de Lenguaje Claro; Curso Virtual de Lenguaje Claro; 10 pasos para comunicarse en lenguaje claro</t>
  </si>
  <si>
    <t>Buenas prácticas</t>
  </si>
  <si>
    <t>La entidad atiende en jornada contínua</t>
  </si>
  <si>
    <t>La entidad atiende en horarios adicionales</t>
  </si>
  <si>
    <t>La entidad ofreció la posibilidad de realizar peticiones, quejas, reclamos y denuncias a través de dispositivos móviles</t>
  </si>
  <si>
    <t>Dimensión</t>
  </si>
  <si>
    <t>Direccionamiento estratégico y planeación</t>
  </si>
  <si>
    <t>Los ejercicios de caracterización de grupos de valor deben ser un elemento indispensable previo a cualquier intervención, diseño o implementación de planes, programas o iniciativas, dado que solo el conocimiento de las características y necesidades de la población permitirá que la gestión institucional logre satisfacer esas necesidades específicas, de tal forma que la priorización y definición de acciones en la planeación, debe analizarse a la luz de los resultados de la caracterización.</t>
  </si>
  <si>
    <t>Talento humano</t>
  </si>
  <si>
    <t>Primer Nivel de Servicio</t>
  </si>
  <si>
    <t>Para el primer nivel de servicio: Conocer claramente los protocolos de atención para orientar a los ciudadanos, teniendo en cuenta criterios diferenciales cuando se trata de población vulnerable o de especial protección constitucional.</t>
  </si>
  <si>
    <r>
      <t xml:space="preserve">Para el primer nivel de servicio: Contar con el perfil adecuado y el conocimiento necesario sobre la entidad, en especial sobre sus funciones, estructura organizacional, portafolio de servicios y sus requisitos, normas que rigen el funcionamiento de la entidad, los canales de atención, procesos y flujos de información internos para resolver directamente el mayor número de inquietudes en este primer nivel de servicio. En este sentido las entidades deben atender lo dispuesto en el artículo 9º, numeral 7 de la Ley 1437 de 2011 relativo a la prohibición de </t>
    </r>
    <r>
      <rPr>
        <i/>
        <sz val="11"/>
        <rFont val="Calibri"/>
        <family val="2"/>
        <scheme val="minor"/>
      </rPr>
      <t>“Asignar la orientación y atención del ciudadano a personal no capacitado para ello”.</t>
    </r>
  </si>
  <si>
    <r>
      <t>·</t>
    </r>
    <r>
      <rPr>
        <sz val="7"/>
        <rFont val="Calibri"/>
        <family val="2"/>
        <scheme val="minor"/>
      </rPr>
      <t xml:space="preserve">         </t>
    </r>
    <r>
      <rPr>
        <sz val="11"/>
        <rFont val="Calibri"/>
        <family val="2"/>
        <scheme val="minor"/>
      </rPr>
      <t>Frente a los servidores públicos que se encuentran fuera del primer nivel de atención (no tienen contacto directo con los ciudadanos):</t>
    </r>
  </si>
  <si>
    <t xml:space="preserve">Eliminar las barreras actitudinales que por diferentes criterios puedan generar discriminación respecto de cualquier grupo poblacional.
</t>
  </si>
  <si>
    <t>Responder las peticiones de conformidad con los lineamientos técnicos y jurídicos que rige el quehacer institucional.</t>
  </si>
  <si>
    <t>Participar en las jornadas de capacitación y sensibilización sobre la importancia del Servicio al Ciudadano como eje fundamental en la relación Estado – Ciudadano, la planeación institucional sobre esta política y los criterios de tiempo, modo y lugar establecidos por la entidad para dar respuesta a las PQRSD.</t>
  </si>
  <si>
    <t>Los servidores públicos que elaboran respuestas a los ciudadanos deberán implementar estrategias de Lenguaje Claro, respetando el rigor técnico y jurídico que exige determinada materia.</t>
  </si>
  <si>
    <r>
      <t>·</t>
    </r>
    <r>
      <rPr>
        <sz val="7"/>
        <rFont val="Calibri"/>
        <family val="2"/>
        <scheme val="minor"/>
      </rPr>
      <t xml:space="preserve">         </t>
    </r>
    <r>
      <rPr>
        <sz val="11"/>
        <rFont val="Calibri"/>
        <family val="2"/>
        <scheme val="minor"/>
      </rPr>
      <t>Acciones transversales:</t>
    </r>
  </si>
  <si>
    <t>Las entidades deberán crear esquemas de reconocimiento y estímulos especiales dirigidos a los servidores públicos, que permitan destacar sus competencias en materia de atención y servicio al ciudadano, el interés continuo por incrementar sus habilidades y cualificarse</t>
  </si>
  <si>
    <t>Establecimiento de jornadas de capacitación recurrentes y especializadas en Servicio al Ciudadano.</t>
  </si>
  <si>
    <t>Formular o fortalecer estrategias que permitan la apropiación de los principios y valores del servicio público y de su impacto en el bienestar de los ciudadanos mediante:</t>
  </si>
  <si>
    <t>Caracterización de servidores públicos:  -          Necesidades de capacitación en habilidades blandas (sensibilización, trato digno, etc.).
-          Necesidades de capacitación técnicas (atención al cliente, conocimiento de la entidad, sus procesos y herramientas, atención incluyente universal y enfoque diferencial, etc.).
-          Reconocimiento.
-          Incentivos y estímulos.</t>
  </si>
  <si>
    <t>Procesos de vinculación y cualificación a servidores públicos: -	Establecimiento de perfiles que obedezcan a la selección de personal mediante concurso de mérito.
-	Vinculación de personal con capacidades especiales en habilidades y actitudes de servicio (personas con discapacidad, personas que hagan parte de algún grupo étnico, LGBTI, u otro) contribuyendo a la inclusión laboral de estas poblaciones y vinculándolos en el esquema de servicio al ciudadano para facilitar el relacionamiento con estos grupos de valor.
-	El perfil de la persona de nivel directivo encargada del área o dependencia articuladora de la política debe ser integral, esto es, que contemple conocimiento y experiencia suficientes para liderar su implementación en la entidad y de cara a la ciudadanía.
-	Sensibilización y capacitación de la Alta Dirección y de todos los servidores de las entidades frente a la transversalidad e importancia del proceso de Servicio al Ciudadano.</t>
  </si>
  <si>
    <t>Establecimiento de módulos o contenidos sobre la Política de Servicio al Ciudadano en los programas de inducción y reinducción.</t>
  </si>
  <si>
    <t>Comunicación asertiva y lenguaje claro</t>
  </si>
  <si>
    <t>Fortalecimiento de las competencias y habilidades comunicacionales de los servidores públicos de las entidades de la Administración Pública.</t>
  </si>
  <si>
    <t>Definición de lineamientos para la elaboración y construcción de documentos e insumos institucionales en lenguaje claro.</t>
  </si>
  <si>
    <t>Priorización de documentos e insumos institucionales para traducción a lenguaje claro.</t>
  </si>
  <si>
    <t>Acciones relacionadas con la publicación proactiva y con calidad de información sobre el quehacer de la entidad.</t>
  </si>
  <si>
    <r>
      <rPr>
        <sz val="7"/>
        <rFont val="Calibri"/>
        <family val="2"/>
        <scheme val="minor"/>
      </rPr>
      <t xml:space="preserve"> </t>
    </r>
    <r>
      <rPr>
        <sz val="11"/>
        <rFont val="Calibri"/>
        <family val="2"/>
        <scheme val="minor"/>
      </rPr>
      <t>Apropiación de la metodología de laboratorios de simplicidad al interior de las entidades para traducir los documentos priorizados a lenguaje claro.</t>
    </r>
  </si>
  <si>
    <t>Implementación de esquemas de revisión permanente respecto a la claridad, actualización y veracidad de la información publicada proactivamente y respecto a las respuestas efectuadas a las peticiones ciudadanas</t>
  </si>
  <si>
    <t>La Integridad Pública</t>
  </si>
  <si>
    <r>
      <t xml:space="preserve">Promover y apropiar el </t>
    </r>
    <r>
      <rPr>
        <i/>
        <sz val="11"/>
        <rFont val="Calibri"/>
        <family val="2"/>
        <scheme val="minor"/>
      </rPr>
      <t xml:space="preserve">Código de Integridad: Valores del Servicio Público </t>
    </r>
    <r>
      <rPr>
        <sz val="11"/>
        <rFont val="Calibri"/>
        <family val="2"/>
        <scheme val="minor"/>
      </rPr>
      <t xml:space="preserve">en los lineamientos y componentes de la Política de Servicio al Ciudadano. El </t>
    </r>
    <r>
      <rPr>
        <i/>
        <sz val="11"/>
        <rFont val="Calibri"/>
        <family val="2"/>
        <scheme val="minor"/>
      </rPr>
      <t xml:space="preserve">Código de Integridad </t>
    </r>
    <r>
      <rPr>
        <sz val="11"/>
        <rFont val="Calibri"/>
        <family val="2"/>
        <scheme val="minor"/>
      </rPr>
      <t xml:space="preserve">es una herramienta pedagógica para promover y fortalecer la ética de lo público y cambios culturales a partir de los valores de honestidad, respeto, compromiso, diligencia y justicia. Los servidores encargados de la atención directa al ciudadano deben apropiar los valores del </t>
    </r>
    <r>
      <rPr>
        <i/>
        <sz val="11"/>
        <rFont val="Calibri"/>
        <family val="2"/>
        <scheme val="minor"/>
      </rPr>
      <t xml:space="preserve">Código de integridad </t>
    </r>
    <r>
      <rPr>
        <sz val="11"/>
        <rFont val="Calibri"/>
        <family val="2"/>
        <scheme val="minor"/>
      </rPr>
      <t>y ponerlos en práctica en la interacción con la ciudadanía.</t>
    </r>
  </si>
  <si>
    <t>Formar y capacitar sobre integridad pública. Frecuentemente, los servidores públicos enfrentan dilemas éticos que ponen a prueba la prevalencia del interés general sobre los intereses particulares; resulta fundamental que la atención al ciudadano tenga en cuenta procesos de capacitación permanentes para que los servidores cuenten con conocimiento y entrenamiento cuando tengan que enfrentar dilemas éticos o situaciones que pongan a prueba la probidad.</t>
  </si>
  <si>
    <r>
      <t xml:space="preserve">Robustecer y garantizar el </t>
    </r>
    <r>
      <rPr>
        <i/>
        <sz val="11"/>
        <rFont val="Calibri"/>
        <family val="2"/>
        <scheme val="minor"/>
      </rPr>
      <t>control social y la denuncia</t>
    </r>
    <r>
      <rPr>
        <sz val="11"/>
        <rFont val="Calibri"/>
        <family val="2"/>
        <scheme val="minor"/>
      </rPr>
      <t>. Los canales de comunicación de las entidades con la ciudadanía deben permitir el reporte de posibles irregularidades administrativas, casos de corrupción o recomendaciones de mejora. Las entidades deben desarrollar y materializar protocolos para orientar al ciudadano y que las recomendaciones o denuncias garanticen la confidencialidad y su respetivo proceso.</t>
    </r>
  </si>
  <si>
    <r>
      <t xml:space="preserve">Fortalecer la </t>
    </r>
    <r>
      <rPr>
        <i/>
        <sz val="11"/>
        <rFont val="Calibri"/>
        <family val="2"/>
        <scheme val="minor"/>
      </rPr>
      <t>gestión de conflicto de intereses</t>
    </r>
    <r>
      <rPr>
        <sz val="11"/>
        <rFont val="Calibri"/>
        <family val="2"/>
        <scheme val="minor"/>
      </rPr>
      <t>. Los canales de comunicación de las entidades con la ciudadanía deben permitir la recepción de posibles situaciones de conflicto de intereses de servidores públicos y garantizar el trámite de las recusaciones. A su vez, el análisis de solicitudes o requerimientos puede ofrecer información relevante para la identificación y gestión de riesgos de corrupción por situaciones de conflicto de intereses.</t>
    </r>
  </si>
  <si>
    <t>Según la carta de Trato Digno al Ciudadano establecida en el numeral 5 del artículo 7 de la Ley 1437 de 2011, se debe fortalecer la interacción de la entidad con la ciudadanía y avanzar en el compromiso por parte de los servidores públicos de brindar un trato que incorpore los valores del servicio público y garantice a los ciudadanos un servicio con calidad y oportunidad. Esto implica tomar en consideración que los ciudadanos son sujetos de derechos y los servidores públicos son los responsables de facilitar y promover el acceso de estos sujetos a la oferta pública.</t>
  </si>
  <si>
    <t>Avanzar en el fomento y apropiación de la integridad pública al interior de las entidades y con los usuarios mediante ejercicios comunicativos y pedagógicos con los responsables del servicio al ciudadano con el fin de alcanzar cambios concretos en las percepciones, actitudes y comportamientos, tanto de los servidores públicos, como de los ciudadanos.</t>
  </si>
  <si>
    <t>Servidores públicos íntegros y conscientes de la importancia de analizar aspectos críticos de su gestión y ciudadanos que consideran la corrupción inaceptable socialmente, son un punto de partida fundamental para la identificación de riesgos de corrupción en trámites, contribuyendo al debilitamiento los riesgos de corrupción. Por ello, es necesario fortalecer capacidades y actitudes para la integridad de los servidores que hacen parte de los procesos y procedimientos asociados a la oferta pública del Estado.</t>
  </si>
  <si>
    <r>
      <rPr>
        <sz val="7"/>
        <rFont val="Calibri"/>
        <family val="2"/>
        <scheme val="minor"/>
      </rPr>
      <t xml:space="preserve"> </t>
    </r>
    <r>
      <rPr>
        <sz val="11"/>
        <rFont val="Calibri"/>
        <family val="2"/>
        <scheme val="minor"/>
      </rPr>
      <t>Fortalecer la responsabilidad que tienen quienes prestan el servicio directo a los usuarios y grupos de valor para la identificación y gestión de riesgos institucionales, en especial los relativos a corrupción, así como los mecanismos de identificación y vigilancia a los conflictos de intereses, el seguimiento a la gestión de integridad institucional y la vigilancia a la apropiación de los valores del servicio público, que se constituyen en soportes del sistema de control interno y contribuyen a garantizar la integridad institucional y el buen servicio.</t>
    </r>
  </si>
  <si>
    <t>Todo lo anterior permite que el servicio al ciudadano se brinde a través de una infraestructura que garantiza que las actuaciones de los servidores públicos son imparciales, transparentes y rectas, se encuentran fundamentadas en la verdad y favorecen siempre el interés general.</t>
  </si>
  <si>
    <t>Gestión con valores para resultados</t>
  </si>
  <si>
    <t>ventanilla hacia adentro</t>
  </si>
  <si>
    <t>La estructura organizacional es adecuada y permite el cumplimiento de los objetivos misionales, la atención oportuna y con calidad de los requerimientos de los ciudadanos y garantizar sus derechos</t>
  </si>
  <si>
    <t>Los procesos misionales de la entidad que están detrás de la entrega de la oferta institucional de bienes y servicios, así como los relacionados con atención a requerimientos de los ciudadanos, están claramente definidos y son lo más expeditos posibles.</t>
  </si>
  <si>
    <t>Todos los procesos generan valor y facilitan el cumplimiento de los objetivos misionales.</t>
  </si>
  <si>
    <t>El talento humano responsable de la gestión de los requerimientos de los ciudadanos es suficiente y sus perfiles son adecuados.</t>
  </si>
  <si>
    <t>Existe una dependencia encargada de liderar las políticas que buscan mejorar la relación del Estado con el ciudadano y tiene comunicación directa con la alta dirección de la entidad.</t>
  </si>
  <si>
    <t>La entidad cuenta con manuales y protocolos de servicios en los cuales se precisan los lineamientos para la atención a la ciudadanía.</t>
  </si>
  <si>
    <t>Los sistemas de información garantizan la seguridad de la información y la trazabilidad de la interacción con los ciudadanos.</t>
  </si>
  <si>
    <t>La entidad cuenta con herramientas de automatización de procesos y de relacionamiento con la ciudadanía que facilitan la gestión interna y la entrega oportuna de la oferta pública a los ciudadanos.</t>
  </si>
  <si>
    <t>Las tecnologías de la información y las comunicaciones permiten interactuar de manera ágil y coordinada entre entidades para atender los requerimientos de los ciudadanos y cumplir de la mejor forma con los objetivos misionales.</t>
  </si>
  <si>
    <t>Los recursos de infraestructura, equipos, tecnología y comunicaciones, entre otros, son adecuados y suficientes para la adecuada interacción con los ciudadanos y el desarrollo de los procesos misionales.</t>
  </si>
  <si>
    <t>Los canales de atención garantizan la accesibilidad de todas las personas, sin importar su condición o características especiales, a la oferta institucional del Estado sin importar el lugar en el que se encuentran.</t>
  </si>
  <si>
    <t>Para canales electrónicos, se debe implementar la Resolución 1519 de 2020 que adopta las Directrices de Accesibilidad Web</t>
  </si>
  <si>
    <t xml:space="preserve">En materia de accesibilidad a espacios físicos, las entidades deben implementar y cumplir las disposiciones de la Norma Técnica de Accesibilidad al Medio Físico NTC 6047 de 2013 </t>
  </si>
  <si>
    <t>La entidad puede hacer convenios con otras entidades públicas, como el Instituto Nacional para Ciegos
─INCI─, el Instituto Nacional para Sordos ─INSOR─ o la imprenta nacional para ciegos, para acceder a ofertas de capacitación, obtener asistencia técnica y asesoría para la atención de las personas con discapacidad visual y auditiva en el país y para la formulación de planes, programas y proyectos para el desarrollo integral de la población con discapacidad.</t>
  </si>
  <si>
    <t>ventanilla hacia afuera - Lineamientos de servicio al ciudadano en el acceso a la información pública</t>
  </si>
  <si>
    <t>La entidad se comunica con sus grupos de valor de manera precisa, certera y en lenguaje claro.</t>
  </si>
  <si>
    <t>La información que se presenta a los ciudadanos es homogenea, sin importar el canal a través del cual se presente.</t>
  </si>
  <si>
    <t>La entidad garantiza la actualización permanente de la información que está a disposición de los ciudadanos.</t>
  </si>
  <si>
    <t>La entidad tiene en cuenta las características y necesidades de los grupos de valor para garantizar el acceso físico y virtual a su portafolio de servicios.</t>
  </si>
  <si>
    <t>La entidad tiene en cuenta las características y necesidades de los grupos de valor para abrir datos y divulgar proactivamente información.</t>
  </si>
  <si>
    <t>La entidad garantiza la accesibilidad de los canales de atención y de los medios dispuestos para que los ciudadanos accedan a la información teniendo en consideración sus características especiales.</t>
  </si>
  <si>
    <t>La entidad reconoce grupos poblacionales específicos que requieren traducción de información en lenguas nativas y entrega la información en formatos accesibles para ellos.</t>
  </si>
  <si>
    <t>La información sobre los trámites, requisitos, pasos y pagos está actualizada y disponible para los ciudadanos.</t>
  </si>
  <si>
    <t>La entidad difunde información a través de los canales dispuestos para la interacción con los ciudadanos, promoviendo la alfabetización digital y una cultura ciudadana enfocada en los valores.</t>
  </si>
  <si>
    <t>La información de la oferta institucional, políticas, direccionamiento estratégico, planeación y resultados de su gestión a través de los canales identificados se difunde de forma lúdica (gamificación)</t>
  </si>
  <si>
    <t>La entidad fortalece los procesos de peticiones optimizando el proceso interno de respuesta, los controles a los mismos y el seguimiento por parte de los usuarios para garantizar los términos y la calidad requerida.</t>
  </si>
  <si>
    <t xml:space="preserve">Lineamientos de servicio al ciudadano en la simplificación de trámites
</t>
  </si>
  <si>
    <t>El punto de partida para fortalecer la articulación de la Política de Servicio al Ciudadano y Racionalización de Trámites está dado por la identificación y mejora del portafolio de oferta institucional, dado que se constituye en uno de los elementos más importantes para el relacionamiento con los ciudadanos, dado que allí se definen claramente los bienes y servicios que entrega la entidad en cumplimiento de su objeto misional y a los cuales el ciudadano tiene acceso para el goce efectivo de sus derechos y el ejercicio de sus deberes</t>
  </si>
  <si>
    <t>Los trámites son sencillos para los ciudadanos y permiten efectuarse a través de diferentes canales, incluso a domicilio.</t>
  </si>
  <si>
    <t>Los trámites tienen en cuenta la caracterización de los ciudadanos y grupos de valor respecto de sus dinámicas y disponibilidad de canales y recursos para acceder a la entidad, especialmente en el nivel territorial.</t>
  </si>
  <si>
    <t>La entidad cuenta con opciones de pago en línea para que los ciudadanos paguen las tarifas asociadas.</t>
  </si>
  <si>
    <t>Solo se exigen a los ciudadanos cobros autorizados por la ley.</t>
  </si>
  <si>
    <t>Se da certidumbre sobre las condiciones de modo, tiempo y lugar para el desarrollo de los trámites.</t>
  </si>
  <si>
    <t>La información que se presenta sobre los pasos, requisitos y condiciones de los trámites está en lenguaje claro, se presenta de forma actualizada, es la misma sin importar el canal a través del cual se divulgue.</t>
  </si>
  <si>
    <t>Los canales dispuestos para efectuar trámites son accesibles o cuentan con herramientas de accesibilidad para que los ciudadanos interactúen sin importar su condición.</t>
  </si>
  <si>
    <t>La identificación de trámites por simplificar tiene en cuenta ejercicios de consulta ciudadana.</t>
  </si>
  <si>
    <t>El diseño de las acciones para simplificar trámites se construye con el apoyo de los usuarios de los trámites.</t>
  </si>
  <si>
    <t>Se facilita el control social y vigilancia ciudadana a los trámites para evidenciar riesgos de corrupción y acciones de mejora e implementación de controles respectivos.</t>
  </si>
  <si>
    <t xml:space="preserve">Lineamientos de servicio al ciudadano para facilitar la participación ciudadana y la rendición de cuentas </t>
  </si>
  <si>
    <t>Reconocer el servicio al ciudadano como un puente que da acceso al quehacer público, es decir, a la participación ciudadana en los temas de la vida política, social, cultural y económica del país.</t>
  </si>
  <si>
    <t>Publicar de manera proactiva, todo mecanismo o procedimiento por medio del cual el público pueda participar en la formulación de la política o el ejercicio de las facultades y en el ejercicio de sus derechos, de conformidad con lo establecido en el artículo 11 de la Ley 1712 de 2014.</t>
  </si>
  <si>
    <t>Canalizar la consulta a la ciudadanía para el diseño del plan anticorrupción y de atención al ciudadano, incorporando propuestas que sean pertinentes y dando a conocer los resultados del mismo.</t>
  </si>
  <si>
    <t>En el proceso de caracterización de usuarios, trascender de los registros administrativos y de gestión documental basadas en los derechos de petición de los ciudadanos y grupos de valor, ampliando los criterios de indagación para identificar las características, necesidades que se deben satisfacer, las problemáticas que se van a resolver, considerando poblaciones que tiene intereses en la gestión institucional vinculando a los grupos no peticionarios en los servicios.</t>
  </si>
  <si>
    <t>Entregar oportunamente a los ciudadanos información que responda a las necesidades e intereses de los grupos de valor para que estos puedan ejercer su derecho a participar y exigir cuentas (transparencia focalizada).</t>
  </si>
  <si>
    <t>Entregar la información en lenguaje claro, en lenguas nativas y con criterios de enfoque diferencial.</t>
  </si>
  <si>
    <t>Canalizar las solicitudes de petición de cuentas, veedurías y control social de los ciudadanos y grupos de valor, generando análisis, informes y sugerencias de mejora específicas a partir de los mismos. Incluir en los ejercicios de rendición de cuentas la divulgación de resultados y desafíos en materia de servicio al ciudadano de acuerdo con lo establecido en el artículo 35 de la Ley 489 de 1998.</t>
  </si>
  <si>
    <t>Utilizar la información sobre peticiones, quejas, reclamos, sugerencias y denuncias (PQRSD) como un instrumento para la identificación de temas de interés, con el fin de promover actividades de participación o de rendición de cuentas que los aborden.</t>
  </si>
  <si>
    <t>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t>
  </si>
  <si>
    <t>Divulgar los mecanismos e instancias de participación a través de los canales de atención.</t>
  </si>
  <si>
    <t>Mantener actualizadas las bases de datos de los ciudadanos y grupos de valor que consultan o se relacionan con las diversas áreas de la entidad con el fin de garantizar las convocatorias a espacios y mecanismos de participación y rendición de cuentas, así como la difusión de información pertinente.</t>
  </si>
  <si>
    <t>Elaborar los informes de rendición de cuentas a la ciudadanía en un lenguaje comprensible. La entidad debe establecer e implementar una estrategia de comunicación para la rendición de cuentas a la ciudadanía a través de medios y mecanismos que faciliten el acceso de diversas poblaciones utilizando simultáneamente medios presenciales, escritos, auditivos y virtuales, de acuerdo con las características de los interlocutores y recursos institucionales.</t>
  </si>
  <si>
    <t>Informar de manera proactiva sobre los proyectos específicos de regulación, para lo cual, además de publicar en la página web de cada entidad el proyecto de regulación, se deben indicar los medios electrónicos a través de los cuales los ciudadanos y grupos de interés podrán inscribirse para recibir información automática de los proyectos específicos de regulación que pretendan expedirse, así como los medios a través de los cuales podrán hacer observaciones a dichos proyectos. De igual forma, se debe informar tanto a los inscritos para recibir información automática, como a la ciudadanía en general, por diferentes canales de comunicación, el objetivo de la propuesta de regulación, el plazo máximo para presentar observaciones y los medios y mecanismos para recibirlas, de conformidad con el Decreto 1273 de 2020.</t>
  </si>
  <si>
    <t>Incluir a organismos de control y veedurías ciudadanas en los ejercicios de co-creación para los procesos de racionalización de trámites, la solución de problemas y la innovación de productos y servicios institucionales.</t>
  </si>
  <si>
    <t>Constituir canal de comunicación de doble vía para capturar la evaluación ciudadana de los resultados de la gestión y dar a conocer las acciones correctivas y planes de mejora como consecuencia de la rendición de cuentas.</t>
  </si>
  <si>
    <t>Canalizar estrategias para promover la participación activa de la ciudadanía en la gestión pública a partir de la escucha activa de necesidades y expectativas ciudadanas con el servicio institucional, la interacción y comunicación permanente con los diversos grupos poblacionales y el seguimiento al cumplimiento de compromisos establecidos por la entidad</t>
  </si>
  <si>
    <t>Diseñar e implementar estrategias para el trato digno y diferenciado teniendo en cuenta buenas prácticas del servicio público, entre otras fortaleciendo la carta de trato digno con el enfoque diferencial étnico y a poblaciones con discapacidad, LGBTI, por grupo etáreo, entre otros, así como los medios puestos a su disposición para garantizarlos, en cumplimiento del artículo 7 de la Ley 1437 de 2011.</t>
  </si>
  <si>
    <t>Gobierno Digital – TIC para la sociedad</t>
  </si>
  <si>
    <t>Implementar los Servicios Ciudadanos digitales de acuerdo con los lineamientos establecidos por el Ministerio de las Tecnologías de la Información y las Comunicaciones; esto permitirá que las entidades compartan información entre ellas con el fin de eliminar la carga a los ciudadanos de presentar requisitos y autenticarse digitalmente, con el fin de garantizar que puedan hacer trámites en línea certificando su identidad digital (quien realiza el trámite es quien dice ser).</t>
  </si>
  <si>
    <r>
      <t>Asegurar la implementación del marco de interoperabilidad, con el fin de desarrollar capacidades para el intercambio fácil, seguro y transparente de la información entre entidades públicas y, de ser necesario, con entidades privadas</t>
    </r>
    <r>
      <rPr>
        <vertAlign val="superscript"/>
        <sz val="11"/>
        <rFont val="Calibri"/>
        <family val="2"/>
        <scheme val="minor"/>
      </rPr>
      <t>3</t>
    </r>
    <r>
      <rPr>
        <sz val="11"/>
        <rFont val="Calibri"/>
        <family val="2"/>
        <scheme val="minor"/>
      </rPr>
      <t>.</t>
    </r>
  </si>
  <si>
    <t>De acuerdo con la caracterización de sus usuarios, ciudadanos y grupos de interés, garantizar que las páginas web, portales web, sistemas de información web, y sus respectivos contenidos, cuenten con características técnicas y funcionales que permitan al usuario percibir, entender, navegar e interactuar adecuadamente.</t>
  </si>
  <si>
    <r>
      <t xml:space="preserve">Usar tecnologías emergentes para mejorar la interacción con los grupos de valor, como internet de las cosas, </t>
    </r>
    <r>
      <rPr>
        <i/>
        <sz val="11"/>
        <rFont val="Calibri"/>
        <family val="2"/>
        <scheme val="minor"/>
      </rPr>
      <t>blockchain</t>
    </r>
    <r>
      <rPr>
        <sz val="11"/>
        <rFont val="Calibri"/>
        <family val="2"/>
        <scheme val="minor"/>
      </rPr>
      <t>, robótica e inteligencia artificial, entre otras, para mejorar tiempos de respuesta al ciudadano y contar con información en tiempo real para la toma de decisiones.</t>
    </r>
  </si>
  <si>
    <t>Implementar mecanismos que permitan habilitar botones de pago en línea y trazabilidad de las solicitudes.</t>
  </si>
  <si>
    <t>Apoyar la disminución de la brecha de acceso a canales digitales por parte de la población de municipios de cuarta, quinta y sexta categoría.</t>
  </si>
  <si>
    <t>Generar opciones innovadoras para llevar el portafolio de servicios de la entidad al nivel territorial con criterios de seguridad, accesibilidad, escalabilidad, privacidad, gratuidad, y usabilidad.</t>
  </si>
  <si>
    <t>Apoyar la alfabetización digital y la apropiación de canales digitales e incentivar su uso parte de los ciudadanos.</t>
  </si>
  <si>
    <t>Información y comunicación</t>
  </si>
  <si>
    <t xml:space="preserve">A partir del ejercicio de caracterización, implementar estrategias que garanticen el acceso de la ciudadanía a la oferta institucional y la información y comunicación en respuesta a sus características sociolingüísticas, teniendo presente a los grupos poblacionales vulnerables o de especial protección constitucional de forma que se facilite la relación entre el Estado y los ciudadanos, en el marco de la atención al ciudadano.
</t>
  </si>
  <si>
    <t xml:space="preserve">Con base en el proceso de caracterización de usuarios realizado, contemplar para todos los espacios, canales y herramientas de comunicación de la entidad con la ciudadanía y sus grupos de valor los criterios de lenguaje claro, lenguaje institucional definido, enfoque diferencial y características sociolingüísticas.
</t>
  </si>
  <si>
    <t>Fortalecer los canales de acceso a la información y oferta pública institucional, de manera que las personas interesadas en establecer alguna solicitud o petición a la entidad, lo hagan de la manera más expedita y fácil posible.</t>
  </si>
  <si>
    <t>Incorporar dentro de los canales de atención medidas técnicas, tecnológicas y administrativas necesarias para el acceso a la oferta institucional por parte de los grupos poblacionales vulnerables o de especial protección constitucional.</t>
  </si>
  <si>
    <t>Disponer de documentación suficiente (reglamentos, formatos e instructivos, entre otros), bajo los principios de lenguaje claro, que permitan precisar y estandarizar la actuación de la entidad en su interacción con el ciudadano y la certidumbre sobre las condiciones precisas de tiempo, modo y lugar en las que se realiza; y, en general, implementar protocolos y estándares para la prestación del servicio.</t>
  </si>
  <si>
    <t>Comunicar de manera precisa, certera y en lenguaje claro a sus usuarios sobre las condiciones que enmarcan la atención prestada, las indicaciones para la realización de trámites o acceso a bienes y servicios, y las respuestas a las solicitudes interpuestas, con el fin de garantizar a los ciudadanos y grupos de valor la atención oportuna de sus requerimientos y establecer las «reglas de juego» en la interacción Ciudadano - Estado.</t>
  </si>
  <si>
    <t>Generar espacios de retroalimentación con la ciudadanía y los grupos de valor que permitan mejorar sus procesos internos y externos, en especial, la difusión de su oferta institucional, la disponibilidad, acceso y efectividad de sus canales de atención y el proceso de atención y respuesta a los requerimientos de los ciudadanos; y asegurar el análisis periódico de los resultados y su incorporación en la generación de acciones de mejora y la toma de decisiones.</t>
  </si>
  <si>
    <t>Implementar mejoras y ajustes en sus sistemas de información y bases de datos para permitir la interoperabilidad y el intercambio de información entre entidades relativas a la caracterización de ciudadanos, usuarios y grupos de interés.</t>
  </si>
  <si>
    <t>Definir canales de información alternativos para las poblaciones con bajo, escaso o nulo acceso a servicios virtuales, acordes con sus dinámicas de forma que se garantice la igualdad en el conocimiento y el acceso a su oferta institucional.</t>
  </si>
  <si>
    <t>Crear e implementar herramientas de información que brinden mayor cobertura en términos geográficos y de población de manera que se facilite el acceso de diversos públicos desde las regiones y lugares según sus condiciones de comunicación.</t>
  </si>
  <si>
    <r>
      <t>·</t>
    </r>
    <r>
      <rPr>
        <sz val="7"/>
        <rFont val="Calibri"/>
        <family val="2"/>
        <scheme val="minor"/>
      </rPr>
      <t xml:space="preserve">      </t>
    </r>
    <r>
      <rPr>
        <sz val="11"/>
        <rFont val="Calibri"/>
        <family val="2"/>
        <scheme val="minor"/>
      </rPr>
      <t>Realizar acciones coordinadas de unificación de información y bases de datos al interior de las entidades con sus regionales, así como el intercambio de buenas prácticas y el establecimiento de alianzas para el desarrollo de acciones conjuntas con entidades territoriales con el fin de facilitar el acceso a la información, a trámites y servicios.</t>
    </r>
  </si>
  <si>
    <r>
      <t>·</t>
    </r>
    <r>
      <rPr>
        <sz val="7"/>
        <rFont val="Calibri"/>
        <family val="2"/>
        <scheme val="minor"/>
      </rPr>
      <t xml:space="preserve">      </t>
    </r>
    <r>
      <rPr>
        <sz val="11"/>
        <rFont val="Calibri"/>
        <family val="2"/>
        <scheme val="minor"/>
      </rPr>
      <t>Innovar en los procesos comunicativos entre los diferentes actores (nivel central, otras entidades, entidad, funcionarios, área de Servicio al Ciudadano y Ciudadanía) promoviendo el acercamiento con los ciudadanos, la facilidad, transparencia y seguridad en la gestión, la integridad de los servidores públicos y la alfabetización digital.</t>
    </r>
  </si>
  <si>
    <t>Lineamientos de servicio al ciudadano en a la Gestión Documental</t>
  </si>
  <si>
    <r>
      <t>·</t>
    </r>
    <r>
      <rPr>
        <sz val="7"/>
        <rFont val="Calibri"/>
        <family val="2"/>
        <scheme val="minor"/>
      </rPr>
      <t xml:space="preserve">      </t>
    </r>
    <r>
      <rPr>
        <sz val="11"/>
        <rFont val="Calibri"/>
        <family val="2"/>
        <scheme val="minor"/>
      </rPr>
      <t>Garantizar que la información que se provee al ciudadano y grupos de valor está sustentada en documentos que cumplan con los lineamientos de seguridad de la información y de integridad durante los procesos de producción, análisis, transmisión, publicación y conservación.</t>
    </r>
  </si>
  <si>
    <r>
      <t>·</t>
    </r>
    <r>
      <rPr>
        <sz val="7"/>
        <rFont val="Calibri"/>
        <family val="2"/>
        <scheme val="minor"/>
      </rPr>
      <t xml:space="preserve">      </t>
    </r>
    <r>
      <rPr>
        <sz val="11"/>
        <rFont val="Calibri"/>
        <family val="2"/>
        <scheme val="minor"/>
      </rPr>
      <t>Establecer mecanismos y procedimientos para un adecuado flujo de información interna para el servicio al ciudadano, de manera que está cumpla con los criterios de calidad y oportunidad en respuesta a las demandas de información pública por parte de los grupos de valor.</t>
    </r>
  </si>
  <si>
    <r>
      <t>·</t>
    </r>
    <r>
      <rPr>
        <sz val="7"/>
        <rFont val="Calibri"/>
        <family val="2"/>
        <scheme val="minor"/>
      </rPr>
      <t xml:space="preserve">      </t>
    </r>
    <r>
      <rPr>
        <sz val="11"/>
        <rFont val="Calibri"/>
        <family val="2"/>
        <scheme val="minor"/>
      </rPr>
      <t>Garantizar la disponibilidad de la información producida por la entidad con criterios de inmediatez, integridad, confiabilidad, veracidad y seguridad de forma que permita la respuesta oportuna y confiable ante las solicitudes de información.</t>
    </r>
  </si>
  <si>
    <r>
      <t>·</t>
    </r>
    <r>
      <rPr>
        <sz val="7"/>
        <rFont val="Calibri"/>
        <family val="2"/>
        <scheme val="minor"/>
      </rPr>
      <t xml:space="preserve">      </t>
    </r>
    <r>
      <rPr>
        <sz val="11"/>
        <rFont val="Calibri"/>
        <family val="2"/>
        <scheme val="minor"/>
      </rPr>
      <t>Generar, procesar y transmitir información soportada en el uso de las TIC de manera segura y homogénea, garantizando su disponibilidad, integridad y veracidad.</t>
    </r>
  </si>
  <si>
    <t>Lineamientos de servicio al ciudadano en la Información Estadística</t>
  </si>
  <si>
    <r>
      <t>·</t>
    </r>
    <r>
      <rPr>
        <sz val="7"/>
        <rFont val="Calibri"/>
        <family val="2"/>
        <scheme val="minor"/>
      </rPr>
      <t xml:space="preserve">      </t>
    </r>
    <r>
      <rPr>
        <sz val="11"/>
        <rFont val="Calibri"/>
        <family val="2"/>
        <scheme val="minor"/>
      </rPr>
      <t>Asegurar que las bases de datos de los registros administrativos y de las operaciones estadísticas estén anonimizadas.</t>
    </r>
  </si>
  <si>
    <r>
      <t>·</t>
    </r>
    <r>
      <rPr>
        <sz val="7"/>
        <rFont val="Calibri"/>
        <family val="2"/>
        <scheme val="minor"/>
      </rPr>
      <t xml:space="preserve">      </t>
    </r>
    <r>
      <rPr>
        <sz val="11"/>
        <rFont val="Calibri"/>
        <family val="2"/>
        <scheme val="minor"/>
      </rPr>
      <t>Cumplir los lineamientos y requisitos establecidos por el líder de la política para los procesos estadísticos y asegurar que la información estadística y la documentación de sus procesos, registros administrativos e indicadores esté actualizada, disponible y asequible para el diálogo entre el Estado, los ciudadanos y demás partes interesadas.</t>
    </r>
  </si>
  <si>
    <r>
      <t>·</t>
    </r>
    <r>
      <rPr>
        <sz val="7"/>
        <rFont val="Calibri"/>
        <family val="2"/>
        <scheme val="minor"/>
      </rPr>
      <t xml:space="preserve">      </t>
    </r>
    <r>
      <rPr>
        <sz val="11"/>
        <rFont val="Calibri"/>
        <family val="2"/>
        <scheme val="minor"/>
      </rPr>
      <t>Divulgar ampliamente los datos abiertos de que dispone la entidad, con orientaciones sencillas sobre las posibilidades de uso de los mismos por parte de los grupos de valor.</t>
    </r>
  </si>
  <si>
    <r>
      <t>·</t>
    </r>
    <r>
      <rPr>
        <sz val="7"/>
        <rFont val="Calibri"/>
        <family val="2"/>
        <scheme val="minor"/>
      </rPr>
      <t xml:space="preserve">      </t>
    </r>
    <r>
      <rPr>
        <sz val="11"/>
        <rFont val="Calibri"/>
        <family val="2"/>
        <scheme val="minor"/>
      </rPr>
      <t>Facilitar a los grupos de control social y veedurías ciudadanas la información estadística institucional disponible para el ejercicio de vigilancia ciudadana.</t>
    </r>
  </si>
  <si>
    <t>Gestión del conocimiento y la innovación</t>
  </si>
  <si>
    <t>Generación y producción</t>
  </si>
  <si>
    <t>Promover la generación de retos para encontrar soluciones a problemáticas y situaciones que afecten el relacionamiento de los ciudadanos y grupos de valor con la entidad.</t>
  </si>
  <si>
    <r>
      <t>Implementar Laboratorios de innovación pública</t>
    </r>
    <r>
      <rPr>
        <vertAlign val="superscript"/>
        <sz val="11"/>
        <rFont val="Calibri"/>
        <family val="2"/>
        <scheme val="minor"/>
      </rPr>
      <t>5</t>
    </r>
    <r>
      <rPr>
        <sz val="11"/>
        <rFont val="Calibri"/>
        <family val="2"/>
        <scheme val="minor"/>
      </rPr>
      <t xml:space="preserve"> para mejorar el relacionamiento con el Estado</t>
    </r>
    <r>
      <rPr>
        <vertAlign val="superscript"/>
        <sz val="11"/>
        <rFont val="Calibri"/>
        <family val="2"/>
        <scheme val="minor"/>
      </rPr>
      <t>6</t>
    </r>
    <r>
      <rPr>
        <sz val="11"/>
        <rFont val="Calibri"/>
        <family val="2"/>
        <scheme val="minor"/>
      </rPr>
      <t>, en lo referente al servicio al ciudadano, y abordar la solución de problemas, por ejemplo, para experimentar alternativas en la simplificación de trámites, hacer más clara la información que se entrega a los ciudadanos, etc.</t>
    </r>
  </si>
  <si>
    <t>Diseñar metodologías de investigación y desarrollo (I+D) enfocadas en la solución de las problemáticas identificadas en las diferentes dimensiones de MIPG para el servicio al ciudadano.</t>
  </si>
  <si>
    <t>Promover el uso de tecnologías emergentes: inteligencia artificial que permita disminuir tiempos de respuesta, análisis de interacciones recurrentes para predecir futuros requerimientos y actuar para anticiparse a ellos, entre otros.</t>
  </si>
  <si>
    <t>Generar alianzas con los grupos de valor, la academia y las entidades privadas para co-crear productos y servicios que integren saber institucional, saber académico y experiencias significativas que posibiliten la solución a problemas del servicio, así como una relación más cercana y eficiente entre los ciudadanos y el Estado.</t>
  </si>
  <si>
    <t>Desarrollar investigaciones e incentivar a los servidores a producir conocimiento y a la creación y el desarrollo de prácticas innovadoras de servicio al ciudadano.</t>
  </si>
  <si>
    <t>Promover una cultura institucional afín a la innovación y la producción de conocimiento, contemplando mecanismos que fortalezcan las competencias de los servidores públicos, favorezcan la creación y potenciación de soluciones eficientes e incentiven la generación de nuevo conocimiento en materia de servicio al ciudadano.</t>
  </si>
  <si>
    <t>Diseñar guías y protocolos que orienten la investigación y desarrollo en servicio al ciudadano.</t>
  </si>
  <si>
    <t>Herramientas de uso y apropiación</t>
  </si>
  <si>
    <t>Establecer lineamientos claros para la gestión de la información producida en el marco del proceso de Servicio al Ciudadano y promover su conocimiento y apropiación por parte de todos los funcionarios de la entidad.</t>
  </si>
  <si>
    <t>Promover la comunicación proactiva y constante entre dependencias y funcionarios con el objetivo de mejorar los canales de información, agilizar los procesos al interior de la entidad y facilitar la interacción entre compañeros en pro de mejorar el esquema general del Servicio al Ciudadano en la entidad</t>
  </si>
  <si>
    <t>Promover que los servidores públicos tengan acceso a información actualizada sobre condiciones de modo, tiempo y lugar para que los ciudadanos accedan a sus derechos, cambios en horarios de atención, condiciones y requisitos para trámites, cambios en procedimientos y cualquier tipo de información que afecte o incida en el relacionamiento entre la entidad y sus grupos de valor.</t>
  </si>
  <si>
    <t>Organizar la información relacionada con las diferentes interacciones que los ciudadanos y grupos de valor han tenido con la entidad y garantizar a los servidores públicos su acceso a esta para tener trazabilidad sobre las decisiones, garantizar homogeneidad de la información, reducir tiempos de respuesta en la atención de requerimientos y predecir y anticiparse a sus necesidades.</t>
  </si>
  <si>
    <t>Difundir y poner a disposición de los servidores públicos la información de los ejercicios de caracterización de ciudadanos, usuarios y grupos de interés, con el fin de utilizarla como insumo en el diseño e implementación de iniciativas.</t>
  </si>
  <si>
    <t>Difundir y poner a disposición de los servidores públicos información sobre los resultados de encuestas de percepción y experiencia de servicio y demás mediciones sobre implementación de la Política de Servicio al Ciudadano.</t>
  </si>
  <si>
    <t>Promover el uso, publicación y actualización del portal de Datos Abiertos.</t>
  </si>
  <si>
    <t>Actualizar permanentemente la información sobre trámites y procedimientos en el Sistema Único de Información de Trámites ─SUIT─.</t>
  </si>
  <si>
    <r>
      <t>Desarrollar criterios que permitan estructurar y ordenar la información almacenada en las bases de datos institucionales sobre los grupos de valor (</t>
    </r>
    <r>
      <rPr>
        <i/>
        <sz val="11"/>
        <rFont val="Calibri"/>
        <family val="2"/>
        <scheme val="minor"/>
      </rPr>
      <t>Big data</t>
    </r>
    <r>
      <rPr>
        <sz val="11"/>
        <rFont val="Calibri"/>
        <family val="2"/>
        <scheme val="minor"/>
      </rPr>
      <t>) con el fin de que esa información genere valor y pueda aportar a la generación de nuevas visiones y perspectivas que apoyen la innovación de su oferta institucional.</t>
    </r>
  </si>
  <si>
    <r>
      <t xml:space="preserve">Hacer uso de </t>
    </r>
    <r>
      <rPr>
        <i/>
        <sz val="11"/>
        <rFont val="Calibri"/>
        <family val="2"/>
        <scheme val="minor"/>
      </rPr>
      <t xml:space="preserve">Big Data </t>
    </r>
    <r>
      <rPr>
        <sz val="11"/>
        <rFont val="Calibri"/>
        <family val="2"/>
        <scheme val="minor"/>
      </rPr>
      <t>o analítica de datos para identificar información que fortalezca la oferta institucional en el servicio al ciudadano para responder a preferencias y características de los grupos de garantizando la transparencia, veracidad y seguridad de los datos.</t>
    </r>
  </si>
  <si>
    <t>Usar los canales de atención digitales para la implementación y alimentación constante de las bases de datos, los sistemas de archivística, los gestores de conocimiento, las bibliotecas físicas y virtuales y otros tipos de herramientas tecnológicas que faciliten la organización y clasificación de información.</t>
  </si>
  <si>
    <t>Identificar y evaluar sus sistemas de información, bases de datos y procesos de análisis de información para identificar nuevas necesidades, mejorar las herramientas existentes e implementar soluciones que respondan a las necesidades identificadas.</t>
  </si>
  <si>
    <t>Crear y usar herramientas que permitan usar y apropiar información y datos para mejorar el servicio al ciudadano.</t>
  </si>
  <si>
    <t>Analítica institucional</t>
  </si>
  <si>
    <t>Analizar la información que se recoge sobre el desempeño de la entidad, el cumplimiento de la planeación institucional, la efectividad de los procesos misionales, la oportunidad en su entrega y la eficiencia en el proceso.</t>
  </si>
  <si>
    <t>Analizar la información sobre la percepción de los grupos de valor y la experiencia del servicio, las peticiones, quejas, reclamos, sugerencias y denuncias que presentan los ciudadanos, y los servicios con mayor demanda y sus tiempos de espera y de atención.</t>
  </si>
  <si>
    <t>Tomar decisiones respecto del análisis de la información, materializado en las acciones que se programan en la planeación institucional, la mejora y simplificación de los trámites, la mejora de los canales de interacción con los ciudadanos, la simplificación del lenguaje que se utiliza y la entrega de valor a los ciudadanos, entre otros factores.</t>
  </si>
  <si>
    <t>Desarrollar programas de inteligencia artificial que permitan analizar y ordenar la información cualitativa y cuantitativa de manera que contribuyan a: o	Identificar y generar posibles mejoras en el trato étnico-diferencial para la garantía de derechos de los pueblos indígenas, Rom o gitanos, negros, afrocolombianos, raizales y palenqueros.
Fortalecer la relación de estos con el Estado, así como el trato digno y diferenciado basado en el enfoque diferencial étnico y para poblaciones con discapacidad, LGBTI, y grupos etáreos.
o	Hacer análisis comparativos con otras entidades.</t>
  </si>
  <si>
    <t>Generar mecanismos para la actualización de los datos básicos recogidos en los sistemas de información de las entidades con base en su misión y en los grupos de valor.</t>
  </si>
  <si>
    <t>Estandarizar la información de las bases de datos para permitir integración de los distintos sistemas de información, con el uso de nombres estándar, códigos únicos y lenguaje común, para construcción de redes de comunicación e interoperabilidad institucional.</t>
  </si>
  <si>
    <t>Generar espacios de intercambio de analítica de usuarios, mediante el cruce de datos de la caracterización de sus usuarios entre entidades del sector público, promoviendo el acercamiento con la ciudadanía, la transparencia en la gestión y la integridad de los servidores públicos.</t>
  </si>
  <si>
    <t>Cultura de compartir y difundir</t>
  </si>
  <si>
    <t>Revisar experiencias del sector público y privado que permitan innovar en la adopción de mecanismos que faciliten la atención al ciudadano y la innovación en el uso de canales de acceso a la información y servicio ampliando la cobertura y oferta de servicios y promoviendo el acercamiento con la ciudadanía, la facilidad y la transparencia en la gestión y la integridad de los servidores públicos.</t>
  </si>
  <si>
    <t>Abrir espacios de socialización al interior de las entidades para compartir experiencias exitosas de Servicio al Ciudadano.</t>
  </si>
  <si>
    <t>Documentar las buenas prácticas internas.</t>
  </si>
  <si>
    <t>Promover el intercambio periódico de buenas prácticas y experiencias exitosas entre entidades nacionales o territoriales.</t>
  </si>
  <si>
    <t>Las entidades del orden nacional y las entidades territoriales podrán sumar esfuerzos para los ejercicios de traducción para atender peticiones de personas que hablan en dialecto distinto al castellano (grupos étnicos) de acuerdo con las capacidades y experiencias en el territorio relativas a lenguas nativas.</t>
  </si>
  <si>
    <t>Potencializar los escenarios de Equipos Transversales de Servicio al Ciudadano para coordinar mesas de trabajo sobre los avances y buenas prácticas en la implementación de la política y las barreras y dificultades compartidas.</t>
  </si>
  <si>
    <t>Desarrollar espacios para que los servidores conozcan las experiencias de oficinas regionales y municipales con el objetivo de mejorar los procesos internos y facilitar la interacción de la entidad con la ciudadanía.</t>
  </si>
  <si>
    <t>Desarrollar acciones para asegurar la apropiación por parte de los servidores y la ciudadanía de los espacios de socialización destinados a la exposición de experiencias de Servicio al Ciudadano, enriqueciendo el conocimiento individual y colectivo para aumentar la productividad y capacidad institucional.</t>
  </si>
  <si>
    <t>Documentar y almacenar la memoria institucional (activos tangibles e intangibles) relacionada con el servicio al ciudadano, estableciendo periodos de renovación, con el fin de valorizar el capital intelectual que se produce al interior de las entidades.</t>
  </si>
  <si>
    <t>Contar con espacios de cocreación, retroalimentación y participación, como audiencias de rendición de cuentas, grupos de discusión, comunidades de práctica y equipos transversales, entre otros, para evaluar y mejorar su conocimiento en relación con el servicio al ciudadano.</t>
  </si>
  <si>
    <t>Establecer normas y procedimientos para la retención y transferencia de la memoria y las capacidades del talento humano que brinda el servicio a la ciudadanía como parte de los procesos de planificación de la rotación de personal de las entidades.</t>
  </si>
  <si>
    <t>Asegurar la disposición de su información en las plataformas establecidas por el Estado, como GOV.CO y Datos Abiertos, en seguimiento a la política de Transparencia, acceso a la información pública y lucha contra la corrupción.</t>
  </si>
  <si>
    <t>Crear centros de documentación o bibliotecas digitales, de fácil acceso y consulta, que contengan documentos, manuales, lineamientos y otras herramientas de servicio a la ciudadanía.</t>
  </si>
  <si>
    <t>Evaluación de gestión y resultados</t>
  </si>
  <si>
    <t>esquema de monitoreo y seguimiento en dos niveles: uno, que permita conocer los avances respecto de la gestión institucional para el servicio al ciudadano y la implementación de la política desde el punto de vista de la entidad, y otro, orientado a conocer la percepción de los ciudadanos y medir la experiencia del servicio y la efectividad en la entrega de resultados desde el punto de vista del ciudadano.</t>
  </si>
  <si>
    <t xml:space="preserve">Medición de la gestión institucional e implementación de la Política
</t>
  </si>
  <si>
    <t>establecer indicadores de producto que permitan hacer seguimiento a cada una de las acciones definidas anualmente en la planeación institucional, por ejemplo: protocolos implementados, canales con ajustes razonables implementados de acuerdo con la NTC 6047, procedimiento de atención a peticiones actualizado y simplificado, etc. Este es el esquema más sencillo de seguimiento y evaluación y a la vez, el más integral, teniendo en cuenta que la planeación debe contemplar acciones que respondan a la caracterización de la población objetivo, al diagnóstico de la implementación de la política, a los resultados de los ejercicios de cocreación con ciudadanos y a las mediciones efectuadas.
La periodicidad de este seguimiento como mínimo, deberá corresponder con la establecida en el documento «Estrategias para la construcción del Plan Anticorrupción y de Atención al Ciudadano - Versión 2» adoptado mediante el Decreto 1081 de 2015</t>
  </si>
  <si>
    <t>En segunda medida, debe efectuarse seguimiento y medición a la efectividad de los procesos misionales relacionados directamente con la entrega de bienes y servicios a los grupos de valor y al cumplimiento del objeto misional, por ejemplo: subsidios asignados, créditos otorgados, víctimas indemnizadas, estudiantes matriculados, predios restituidos, etc.; así como mediciones de desempeño que permitan evidenciar la oportunidad en su entrega y la eficiencia en el proceso</t>
  </si>
  <si>
    <t>Un tercer elemento en la medición comprende el análisis de la respuesta de la entidad a las peticiones que efectúan los ciudadanos, revisando la oportunidad o cumplimiento de términos legales establecidos para responder, la claridad de la información suministrada y la efectividad en la respuesta que se entrega a los ciudadanos.</t>
  </si>
  <si>
    <t>Por último, se debe medir la gestión de la entidad en la atención en los diferentes canales: tiempos de espera para ser atendido, tiempo de atención, cantidad de personas atendidas, cumplimiento de requisitos de accesibilidad, disponibilidad de los canales, etc. Esta medición dará insumos para la identificación de necesidades de recursos para la adecuación de canales de atención, optimización de procesos para reducción de tiempos y necesidades de reorganización o fortalecimiento de equipos de trabajo para atender la demanda de solicitudes.</t>
  </si>
  <si>
    <t>La entidad debe definir los indicadores que permitan hacer seguimiento a los puntos anteriores, establecer fichas técnicas que describan claramente el indicador, descripción, meta, fórmula de cálculo, línea base, responsable de reporte, y establecer el responsable del seguimiento y la periodicidad de medición.</t>
  </si>
  <si>
    <t>Esta información debe presentarse en sesión del Comité de Gestión y Desempeño Institucional para conocimiento de todas las dependencias, en especial de la alta Dirección, y para la toma de decisiones.</t>
  </si>
  <si>
    <t>Medición de la experiencia de servicio y de la percepción de los ciudadanos</t>
  </si>
  <si>
    <t>análisis de la información sobre peticiones, quejas, reclamos, sugerencias y denuncias que presentan los ciudadanos. Este análisis debe permitir identificar temáticas recurrentes sobre las cuales los ciudadanos solicitan información o exigen cuentas, lo cual es un insumo para la divulgación proactiva de la información o para el diseño de ejercicios de rendición de cuentas y focalizar la promoción de los espacios y mecanismos para la participación ciudadana en la gestión pública.</t>
  </si>
  <si>
    <t>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t>
  </si>
  <si>
    <t>mediciones continuas y periódicas (mínimo dos veces al año) desde el punto de vista del ciudadano, que permitan poner a prueba los procedimientos, protocolos, canales de atención y demás elementos del sistema de servicio al ciudadano en la entidad. Dentro de las herramientas más conocidas en este campo están los ejercicios de ciudadano incógnito o cliente oculto, que consisten en simular un usuario real del trámite o servicio para que interactúe con la entidad y en el proceso, a través de los canales de atención y evalúe tiempos espera y de respuesta, actitudes y aptitudes de los servidores públicos que lo atienden, disponibilidad y actualización de la información, cumplimiento de protocolos y procesos, etc.</t>
  </si>
  <si>
    <t>Finalmente, la entidad debe establecer un cronograma de evaluación de los resultados y avances de su Plan de Acción anual en los aspectos relacionados con el Servicio al Ciudadano.</t>
  </si>
  <si>
    <t>Los resultados de estos análisis y mediciones deben integrarse con los resultados de las mediciones del desempeño y gestión de la entidad, deben ser dados a conocer al interior de la entidad en el marco del Comité de Gestión y Desempeño Institucional y deben ser usados como insumos para la identificación de acciones por implementar por parte de la entidad. La evaluación debe ser un proceso permanente y debe retroalimentar la planeación institucional.</t>
  </si>
  <si>
    <t>Control Interno</t>
  </si>
  <si>
    <t>implementación de las líneas de defensa y los componentes de control y su implementación deberá seguir lo establecido en el Manual Operativo de MIPG.</t>
  </si>
  <si>
    <t>Se recomienda que al interior de la entidad se involucre a los responsables de los procesos relacionados con entrega de bienes y servicios a los ciudadanos en la identificación, evaluación, mitigación y administración de los riesgos que afecten el cumplimiento de los objetivos misionales y el relacionamiento con el ciudadano.</t>
  </si>
  <si>
    <t>Así mismo, difundir la política de gestión de riesgos entre los responsables de liderar y gestionar procesos de relacionamiento con el ciudadano de forma que cada uno conozca a qué línea de defensa corresponde y cuál es su rol.</t>
  </si>
  <si>
    <t>En materia de riesgos de corrupción, se recomienda revisar lo establecido en el Protocolo para la identificación de riesgos de corrupción asociados a la prestación de trámites y servicios7, de modo que pueda ser usado como insumo para la simplificación de trámites y mejora del servicio al ciudadano.</t>
  </si>
  <si>
    <t>Actividad Clave Cadena de Valor</t>
  </si>
  <si>
    <t>POLÍTICA PRINCIPAL</t>
  </si>
  <si>
    <t xml:space="preserve">LÍNEA ESTRATÉGICA POLÍTICA INSTITUCIONAL DE SERVICIO AL CIUDADANO </t>
  </si>
  <si>
    <t>COMPONENTE</t>
  </si>
  <si>
    <t>SUBCOMPONENTE</t>
  </si>
  <si>
    <t>ACCIÓN</t>
  </si>
  <si>
    <t xml:space="preserve">DEPENDENCIAS INVOLUCRADAS EN LA IMPLEMENTACIÓN </t>
  </si>
  <si>
    <t>PRODUCTO ESPERADO</t>
  </si>
  <si>
    <t>FECHA DE INICIO</t>
  </si>
  <si>
    <t>FECHA DE TERMINACIÓN</t>
  </si>
  <si>
    <t>Formular o actualizar el modelo, la estrategia o los lineamientos de interacción con los grupos de valor, en el ámbito del Mipg</t>
  </si>
  <si>
    <t>01. Fortalecer la gestión del proceso de relacionamiento ciudadano en el Ministerio</t>
  </si>
  <si>
    <t>Formulador</t>
  </si>
  <si>
    <t>Alejandra Pisciotti</t>
  </si>
  <si>
    <t>Magnolia Garzón</t>
  </si>
  <si>
    <t>SI</t>
  </si>
  <si>
    <t>Oficina de Control Interno</t>
  </si>
  <si>
    <t>Articulador Racionalización de Trámites</t>
  </si>
  <si>
    <t>Oficina Asesora de Planeación</t>
  </si>
  <si>
    <t>Talento Humano</t>
  </si>
  <si>
    <t>Realizar la revisión, actualización y/o creación del documento del proceso de Relacionamiento con la Ciudadanía, asegurando su alineación con los lineamientos institucionales y con la Política de Servicio al Ciudadano</t>
  </si>
  <si>
    <t>Proceso de Relacionamiento con la Ciudadanía documentado y actualizado.</t>
  </si>
  <si>
    <t xml:space="preserve">Procedimientos revisados y, de ser necesario, actualizados o creados </t>
  </si>
  <si>
    <t>Elaborar, consolidar y publicar el informe de gestión trimestral del Grupo Interno de Trabajo de Servicio Integral al Ciudadano, en el cual se dé cuenta de las acciones desarrolladas, los resultados alcanzados y el avance en la implementación de las diferentes líneas de gestión del grupo, en concordancia con la Política Institucional de Servicio al Ciudadano.</t>
  </si>
  <si>
    <t>Cuatro (4) informes de gestión trimestrales elaborados y publicados en la página web del Ministerio.</t>
  </si>
  <si>
    <t>Identificar las características, necesidades e intereses de los grupos de valor de la entidad</t>
  </si>
  <si>
    <t>02. Coordinar la realización del ejercicio de caracterización de los ciudadanos, usuarios y grupos de interés, de la vigencia para todas las políticas de relacionamiento ciudadano</t>
  </si>
  <si>
    <t>Estrategia de Participación ciudadana</t>
  </si>
  <si>
    <t>Condiciones institucionales idóneas para la promoción de la participación ciudadana</t>
  </si>
  <si>
    <r>
      <rPr>
        <sz val="10"/>
        <color rgb="FF000000"/>
        <rFont val="Arial"/>
      </rPr>
      <t xml:space="preserve">Realizar la caracterización de los usuarios y grupos de valor que se involucren en ejercicios de </t>
    </r>
    <r>
      <rPr>
        <b/>
        <sz val="10"/>
        <color rgb="FF000000"/>
        <rFont val="Arial"/>
      </rPr>
      <t>participación ciudadana</t>
    </r>
  </si>
  <si>
    <t>Componente de caracterización de usuarios y grupos de valor involucrados en ejercicios de participación ciudadana incluido en el informe de caracterización del Ministerio y en los informes de participación ciudadana</t>
  </si>
  <si>
    <t>Articulador Participación y rendición de cuentas</t>
  </si>
  <si>
    <t>Estrategia de Rendición de cuentas</t>
  </si>
  <si>
    <t>Aprestamiento</t>
  </si>
  <si>
    <r>
      <rPr>
        <sz val="10"/>
        <color rgb="FF000000"/>
        <rFont val="Arial"/>
      </rPr>
      <t>Realizar la caracterización de los usuarios y grupos de valor que se involucren en los ejercicios de</t>
    </r>
    <r>
      <rPr>
        <b/>
        <sz val="10"/>
        <color rgb="FF000000"/>
        <rFont val="Arial"/>
      </rPr>
      <t xml:space="preserve"> rendición de cuentas</t>
    </r>
  </si>
  <si>
    <t>Componente de caracterización de usuarios y grupos de valor involucrados en ejercicios de rendición de cuentas incluido en el informe de caracterización del Ministerio y en los informes de participación ciudadana</t>
  </si>
  <si>
    <t>Estrategia Racionalización de trámites</t>
  </si>
  <si>
    <r>
      <t xml:space="preserve">Realizar la caracterización de los usuarios y grupos de valor que se involucren en los </t>
    </r>
    <r>
      <rPr>
        <b/>
        <sz val="10"/>
        <color theme="1"/>
        <rFont val="Arial"/>
        <family val="2"/>
      </rPr>
      <t>trámites y otros procesos administrativos</t>
    </r>
  </si>
  <si>
    <t>Componente de caracterización de usuarios y grupos de valor involucrados en trámites  incluido en el informe de caracterización del Ministerio</t>
  </si>
  <si>
    <t>Científico información</t>
  </si>
  <si>
    <t>Planeación Institucional</t>
  </si>
  <si>
    <t>Realizar la caracterizacion de ciudadanos, usuarios y grupos de interes del Ministerio del Deporte</t>
  </si>
  <si>
    <t>03. Liderar la correcta ejecución del procedimiento de recepción, trámite, seguimiento y respuesta de las peticiones que llegan a Entidad con el fin de garantizar  la participación ciudadana y el acceso a la información pública.</t>
  </si>
  <si>
    <t>Reporte trimestral de incidencias sobre infraestructura, equipos, tecnología y comunicaciones</t>
  </si>
  <si>
    <t>Gestor Lider Canales</t>
  </si>
  <si>
    <t>Atención Canales</t>
  </si>
  <si>
    <t>Articulador Servicio al Ciudadano</t>
  </si>
  <si>
    <t>María Camila Rincón</t>
  </si>
  <si>
    <t>David Quintero</t>
  </si>
  <si>
    <t xml:space="preserve">04. Definir los lineamientos y liderar la implementación y seguimiento de la participación ciudadana incidente en la gestión pública del Ministerio del Deporte. </t>
  </si>
  <si>
    <t>Conformar el equipo de trabajo que lidere el proceso de planeación e implementación de los ejercicios de participación ciudadana en el Ministerio</t>
  </si>
  <si>
    <t>Juan Carlos Valero</t>
  </si>
  <si>
    <t>Consolidar las bases de datos de los ciudadanos y grupo de valor para garantizar las convocatorias a espacios de participación y rendición de cuentas</t>
  </si>
  <si>
    <t>1 base de datos consolidada y actualizada de relacionamiento ciudadano</t>
  </si>
  <si>
    <t>Fomento de la cultura de la participación</t>
  </si>
  <si>
    <t xml:space="preserve">Cualificar al equipo de trabajo institucional  de Participación ciudadana </t>
  </si>
  <si>
    <t>2 capacitaciones</t>
  </si>
  <si>
    <t>Fortalecer los ejercicios de consulta ciudadanía a traves de la adecuada planeación y ejecución de los mismos capacitando en este tema específico a los enlaces de las dependecias</t>
  </si>
  <si>
    <t xml:space="preserve">1 taller </t>
  </si>
  <si>
    <t>Promover la cualificación de la ciudadanía en  los procesos de participación ciudadana y  control social a la gestión pública.</t>
  </si>
  <si>
    <t>Escuela Virtual del Deporte</t>
  </si>
  <si>
    <t>Realizar campaña de comunicación para la interiorización de los conceptos de la participación ciudadana y la rendición de cuentas</t>
  </si>
  <si>
    <t>Promoción efectiva de la participación ciudadana</t>
  </si>
  <si>
    <t>Organizar la información relacionada con las diferentes interacciones que los ciudadanos han tenido con la entidad en la ejecución de los ejercicios de participación ciudadana en la vigencia anterior, documentandolas buenas prácticas internas y divulgarlo internamente</t>
  </si>
  <si>
    <t>Definir y programar las actividades en materia de participación ciudadana que serán realizadas como espacios de diálogo y/o instancias de participación bajo el liderazgo de la Entidad.</t>
  </si>
  <si>
    <t>Programación Institucional de espacios de participación ciudadana vigencia 2026</t>
  </si>
  <si>
    <t>Informar a la ciudadanía los avances de los ejercicios y compromisos adquiridos por la Entidad en los espacios de participación ciudadana
Mantener actualizada de manera periódica la carpeta ubicada en el micrositio de Participación Ciudadana de la página web institucional, en el apartado “Resultados de los Ejercicios de Participación Ciudadana”, que contiene las pestañas correspondientes a los ciclos de gestión: planeación, rendición de cuentas, colaboración, ejecución e identificación de problemas y diagnóstico. En cada pestaña se deberán publicar los reportes de los ejercicios efectivamente realizados</t>
  </si>
  <si>
    <t>Publicación de los reportes de los ejercicicios de participación y rendición de cuentas  realizados de manera trimestral  se medirá con (Número de reportes de ejercicios de participación ciudadana publicados en la página web / Número de ejercicios efectivamente ejecutados) * 100</t>
  </si>
  <si>
    <t>88% cumplimiento de los criterios y requerimientos definidos para el menú Participa</t>
  </si>
  <si>
    <t>Analizar los resultados de la consulta ciudadana frente a los temas a priorizar para realizar ejercicios de rendición de cuentas</t>
  </si>
  <si>
    <t xml:space="preserve">Informe </t>
  </si>
  <si>
    <t>Conformar el equipo de trabajo que lidere el proceso de planeación e implementación de los ejercicios de  rendición de cuentas en el Ministerio</t>
  </si>
  <si>
    <t>Diálogo</t>
  </si>
  <si>
    <t>Establecer la programación de espacios de participación ciudadana y rendición de cuentas durante la vigencia</t>
  </si>
  <si>
    <t>Una programación Institucional de espacios de participación ciudadana y rendición de cuentas vigencia 2026 publicada en la página web de la entidad.  (Se medirá el Porcentaje de avance en las actividades para  la elaboración de la programación institucional de espacios de participación ciudadana y rendición de cuentas así (Número de actividades ejecutas para la programación institucional de espacios de participación ciudadana y rendicipon de cuentas/ Número total de actividades programadas) * 100 )</t>
  </si>
  <si>
    <t>Identificar a través del Gesdoc y de los ejercicios de participación ciudadana las  veedurías ciudadanas y solicitudes recibidas y  actualizar la base de datos actual.</t>
  </si>
  <si>
    <t>Base de datos de  veedurías ciudadanas y sus solicitudes</t>
  </si>
  <si>
    <t>Realizar consulta a los grupos de valor para la priorización de los temas sobre los cuales abordar la audiencia de rendición de cuentas</t>
  </si>
  <si>
    <t>Una (1) consulta ciudadana realizada</t>
  </si>
  <si>
    <t>Una (1) Audiencia Pública realizada</t>
  </si>
  <si>
    <t>Información</t>
  </si>
  <si>
    <t>Un (1) informe de acciones de la audiencia de rendición de cuentas publicado en la página web de la entidad.</t>
  </si>
  <si>
    <t>Un (1) Informe institucional para la consulta ciudadana de la audiencia de rendición de cuentas vigencia 2024-2025 publicado.</t>
  </si>
  <si>
    <t>Una (1) Estrategia de comunicaciones formulado e implementado</t>
  </si>
  <si>
    <t>Responsabilidad</t>
  </si>
  <si>
    <t xml:space="preserve">Evaluar y proponer acciones de mejora a partir de los resultados de la rendición de cuentas de la vigencia anterior </t>
  </si>
  <si>
    <t>Componente de oportunidades de mejora y recomendaciones incluido en el componente  de Rendición de Cuentas del informe anual de participación ciudadana</t>
  </si>
  <si>
    <t>Informar a la ciudadanía los avances de los  espacios de rendición de cuentas</t>
  </si>
  <si>
    <t>Cualificar al equipo de trabajo institucional  de Rendición de cuentas</t>
  </si>
  <si>
    <t xml:space="preserve"> 1 estrategia de rendición de cuentas formulada</t>
  </si>
  <si>
    <t>Una (1) estrategia de participación formulada</t>
  </si>
  <si>
    <t xml:space="preserve">05. Fortalecer la transparencia y el acceso a la información en  Ministerio </t>
  </si>
  <si>
    <t>4.Transparencia y acceso a la información</t>
  </si>
  <si>
    <t>Publicar la carta del trato digno</t>
  </si>
  <si>
    <t>Comunicaciones</t>
  </si>
  <si>
    <t>Articulador Transparencia</t>
  </si>
  <si>
    <t xml:space="preserve">Actualizar en el sitio Web de Mindeporte el portal de niños  </t>
  </si>
  <si>
    <t xml:space="preserve">1 actualización </t>
  </si>
  <si>
    <t xml:space="preserve">Actualizar las preguntas frecuentes publicadas en la página Web para la disposición de información permanente y la autogestión por la ciudadanía  </t>
  </si>
  <si>
    <t>Actualizar y publicar esquema de publicación de información del Ministerio del Deporte</t>
  </si>
  <si>
    <t>Un (1) calendario de eventos publicado en la pagina web según reporte de las direcciones técnicas..</t>
  </si>
  <si>
    <t>Gestor Medición</t>
  </si>
  <si>
    <t xml:space="preserve">Realizar seguimiento y monitoreo  a la información mínima que debe estar publicada en la sección de transparencia y acceso a la información pública de acuerdo a lo definido en la ley 1712 de 2014 y sus decretos reglamentarios. </t>
  </si>
  <si>
    <t>Veinte (20) reuniones de seguimiento</t>
  </si>
  <si>
    <t>Un reporte del Indice de Transparencia y Acceso a la información en el aplicativo dispuesto por la Procuraduría General de la Nación</t>
  </si>
  <si>
    <t>Validar que la Política de Tratamiento de datos personales esté actualizada</t>
  </si>
  <si>
    <t>Oficina Asesora Jurídica</t>
  </si>
  <si>
    <t>Verificar la actualización  y publicación del Indice de información clasificada y reservada del Ministerio del Deporte</t>
  </si>
  <si>
    <t>Gobierno digital</t>
  </si>
  <si>
    <t>Verificar la publicación de la matriz de activos de información</t>
  </si>
  <si>
    <t>Una matriz de activos de información actualizada y publicada</t>
  </si>
  <si>
    <t>06. Promover la racionalización de trámites en el Ministerio</t>
  </si>
  <si>
    <t>Estrategia de Racionalización de trámites</t>
  </si>
  <si>
    <t>Dos capacitaciones</t>
  </si>
  <si>
    <t>Iniciativas adicionales</t>
  </si>
  <si>
    <t>Ejecutar las actividades definidas en la Estrategia de Racionalización de Trámites</t>
  </si>
  <si>
    <t>Dependencias involucradas que tengan trámites a cargo</t>
  </si>
  <si>
    <t>Realizar consulta ciudadana para conocer la percepción ciudadana en el marco de la racionalización de trámites</t>
  </si>
  <si>
    <t>1 consulta ciudadana</t>
  </si>
  <si>
    <t>07. Fortalecer las competencias de los servidores en temas de servicio al ciudadano</t>
  </si>
  <si>
    <t>Capacitar a los colaboradores del Ministerio frente a la respuesta oportuna, de calidad y de fondo de las PQRSD con el seguimiento de la normatividad, los procedimientos y reglamentos vigentes</t>
  </si>
  <si>
    <t>Desarrollar taller de protocolos de atención  que incorpore  criterios diferenciales para los colaboradores que se encuentran en la primera línea de servicio</t>
  </si>
  <si>
    <t xml:space="preserve">1 taller realizado </t>
  </si>
  <si>
    <t>08. Garantizar la atención incluyente y la accesibilidad en el Ministerio</t>
  </si>
  <si>
    <t xml:space="preserve">Dos (2) actividades de capacitación </t>
  </si>
  <si>
    <t>Solicitar aTICS la verificación y reporte del cumplimiento de las características técnicas y funcionales que garanticen la accesibilidad, comprensión e interacción adecuada de las páginas, portales y sistemas web del Ministerio del Deporte, conforme a la caracterización de usuarios y grupos de interés.</t>
  </si>
  <si>
    <t>1 informe o reporte emitido por TICS sobre el cumplimiento de las condiciones de accesibilidad y usabilidad de los portales y sistemas web institucionales.</t>
  </si>
  <si>
    <t>Gestión Admnistrativa</t>
  </si>
  <si>
    <t>09. Fortalecer la comunicación asertiva y el lenguaje claro en el relacionamiento con la ciudadanía</t>
  </si>
  <si>
    <t>Elaborar protocolo lenguaje claro e incluyente para el Ministerio</t>
  </si>
  <si>
    <t>Documento protocolo</t>
  </si>
  <si>
    <t>Gestor de Lenguaje Claro</t>
  </si>
  <si>
    <t>10. Medir la percepción del ciudadano en todos los momentos de interacción con la entidad</t>
  </si>
  <si>
    <t>Medir la percepción de la calidad  y usabilidad de la información</t>
  </si>
  <si>
    <t xml:space="preserve">Publicar y divulgar los informes de percepción ciudadana en la página web, así como difundirlos con los servidores públicos de la entidad. </t>
  </si>
  <si>
    <t>Sección de medición de percepción de la página web actualizada y evidencia de divulgación del informe</t>
  </si>
  <si>
    <t>(Actividades ejecutadas /Actividades programadas en la Estrategia de Relacionamiento con la Ciudadanía) *100</t>
  </si>
  <si>
    <t>Actividad Clave cadena de valor</t>
  </si>
  <si>
    <t>ROL para lista</t>
  </si>
  <si>
    <t>ROL</t>
  </si>
  <si>
    <t>NIVEL JERÁRQUICO</t>
  </si>
  <si>
    <t>PROPÓSITO</t>
  </si>
  <si>
    <t>PLANTA</t>
  </si>
  <si>
    <t>OPS</t>
  </si>
  <si>
    <t>Actividades</t>
  </si>
  <si>
    <t>Nombre</t>
  </si>
  <si>
    <t>LÍDER DEL RELACIONAMIENTO CON LA CIUDADANIA</t>
  </si>
  <si>
    <t>DIRECTIVO</t>
  </si>
  <si>
    <t>Dirigir la relación del Estado con la ciudadanía en la entidad, teniendo en cuenta las competencias y los procesos institucionales, las metodologías expedidas por el Gobierno nacional y la normatividad vigente.</t>
  </si>
  <si>
    <t xml:space="preserve">Definir los lineamientos y liderar la implementación y seguimiento de la participación ciudadana incidente en la gestión pública del Ministerio del Deporte. </t>
  </si>
  <si>
    <t>FORMULADOR DEL MODELO, ESTRATEGIA O LINEAMIEN TOS DE INTERACCION</t>
  </si>
  <si>
    <t>PROFESIONAL</t>
  </si>
  <si>
    <t>Formular o actualizar el modelo, la estrategia o los lineamientos, las herramientas del seguimiento y la evaluación de la interacción con los grupos de valor en la entidad de acuerdo con su caracterización, los procesos, las metodologías expedidas por el Gobierno nacional y la normatividad vigente.</t>
  </si>
  <si>
    <t>Yuli_Magnolia</t>
  </si>
  <si>
    <t>Fortalecer la gestión del proceso de relacionamiento ciudadano en el Ministerio</t>
  </si>
  <si>
    <t>Jennifer Montoya</t>
  </si>
  <si>
    <t>CIENTÍFICO DE LA INFORMACIÓN</t>
  </si>
  <si>
    <t>Formular y ejecutar los instrumentos y herramientas de planeación, gestión y evaluación del relacionamiento con la ciudadanía, así como analizar la información recolectada de acuerdo con los procesos institucionales y la normatividad vigente.</t>
  </si>
  <si>
    <t>Fortalecer las competencias de los servidores en temas de servicio al ciudadano</t>
  </si>
  <si>
    <t>ARTICULADOR Y FACILITADOR DEL CONOCIMI ENTO</t>
  </si>
  <si>
    <t xml:space="preserve">Implementar con las dependencias el modelo, la estrategia o los lineamientos de interacción con los grupos de valor y demás acciones del relacionamiento con la ciudadanía
de acuerdo con los procesos institucionales y la normatividad
vigente.
</t>
  </si>
  <si>
    <t>2 por politica (1 profesional 1 apoyo)</t>
  </si>
  <si>
    <t>Garantizar la atención incluyente y la accesibilidad en el Ministerio</t>
  </si>
  <si>
    <t>GESTOR DEL RELACION AMIENTO CON LA CIUDADAN ÍA</t>
  </si>
  <si>
    <t xml:space="preserve">Administrar los canales de atención y la gestión del relacionamiento con la ciudadanía de conformidad con el modelo, la estrategia, los lineamientos de interacción con los grupos de valor, la normatividad
vigente y los procesos institucionales.
</t>
  </si>
  <si>
    <t>Alejandra?</t>
  </si>
  <si>
    <t>(en blanco)</t>
  </si>
  <si>
    <t>TÉCNICO</t>
  </si>
  <si>
    <t xml:space="preserve">Brindar soporte técnico a la administración de los canales de atención y al desarrollo de las acciones de relacionamiento con la ciudadanía de acuerdo con el modelo, la estrategia o los lineamientos de interacción,
los procesos institucionales y la
normatividad vigente.
</t>
  </si>
  <si>
    <t>Liderar la correcta ejecución del procedimiento de recepción, trámite, seguimiento y respuesta de las peticiones que llegan a Entidad con el fin de garantizar  la participación ciudadana y el acceso a la información pública.</t>
  </si>
  <si>
    <t xml:space="preserve">RESPONSA BLE DE SEGUIMIEN TO Y
MEDICION
</t>
  </si>
  <si>
    <r>
      <rPr>
        <sz val="10.5"/>
        <color theme="9"/>
        <rFont val="Calibri"/>
        <family val="2"/>
        <scheme val="minor"/>
      </rPr>
      <t>Adelantar seguimiento y evaluación a planeación institucional de las política de relación estado-ciudadano, su implementación</t>
    </r>
    <r>
      <rPr>
        <sz val="10.5"/>
        <color theme="1"/>
        <rFont val="Calibri"/>
        <family val="2"/>
        <scheme val="minor"/>
      </rPr>
      <t xml:space="preserve"> y </t>
    </r>
    <r>
      <rPr>
        <sz val="10.5"/>
        <color rgb="FF00B0F0"/>
        <rFont val="Calibri"/>
        <family val="2"/>
        <scheme val="minor"/>
      </rPr>
      <t xml:space="preserve">la medición experiencia ciudadana, de acuerdo
con el modelo
</t>
    </r>
  </si>
  <si>
    <r>
      <rPr>
        <sz val="11"/>
        <color theme="9"/>
        <rFont val="Calibri"/>
        <family val="2"/>
        <scheme val="minor"/>
      </rPr>
      <t>Formuladores?</t>
    </r>
    <r>
      <rPr>
        <sz val="11"/>
        <color rgb="FF00B0F0"/>
        <rFont val="Calibri"/>
        <family val="2"/>
        <scheme val="minor"/>
      </rPr>
      <t xml:space="preserve">
Jennifer?</t>
    </r>
  </si>
  <si>
    <t>Coordinar la realización del ejercicio de caracterización de los ciudadanos, usuarios y grupos de interés, de la vigencia para todas las políticas de relacionamiento ciudadano</t>
  </si>
  <si>
    <t xml:space="preserve">Fortalecer la transparencia y el acceso a la información en  Ministerio </t>
  </si>
  <si>
    <t>Promover la racionalización de trámites en el Ministerio</t>
  </si>
  <si>
    <t>Fortalecer la comunicación asertiva y el lenguaje claro en el relacionamiento con la ciudadanía</t>
  </si>
  <si>
    <t>Medir la percepción del ciudadano en todos los momentos de interacción con la entidad</t>
  </si>
  <si>
    <t>ESTRATEGIA DE RELACIONAMIENTO CON LA CIUDADANÍA 2025</t>
  </si>
  <si>
    <t xml:space="preserve">LÍNEA ESTRATÉGICA POLÍTICA INSTITUCIONAL DE SERVICIO AL CIUDADADANO </t>
  </si>
  <si>
    <t>1. Fortalecer la gestión del proceso de relacionamiento ciudadano en el Ministerio</t>
  </si>
  <si>
    <t>ACCIONES</t>
  </si>
  <si>
    <t>Acompañar las acciones realizadas por la entidad para la creación de la Oficina de Relacionamiento con la ciudadanía</t>
  </si>
  <si>
    <t xml:space="preserve">1 acta o 1 entrega de información </t>
  </si>
  <si>
    <t>Elaborar el portafolio de oferta institucional</t>
  </si>
  <si>
    <t>Un documento de portafolio de servicios actualizado</t>
  </si>
  <si>
    <t>Presentar en el CIGD las propuestas para aprobación y los  resultados de la Gestión del relacionamiento ciudadano en el Ministerio</t>
  </si>
  <si>
    <t>Solicitud inclusión temas en sesiones del CIGD</t>
  </si>
  <si>
    <t xml:space="preserve">Realizar la actualización y/o creación de documento del proceso </t>
  </si>
  <si>
    <t>Proceso actualizado</t>
  </si>
  <si>
    <t>Realizar la actualización y/o creación de los procedimientos y formatos de 1. Caracterización de ciudadanos, 2. Participación ciudadana, 3.Recepción y trámite de PQRSD, 4.Medición de percepción, 5.Racionalización de trámites, 6.Transparencia</t>
  </si>
  <si>
    <t>6 procedimientos actualizados</t>
  </si>
  <si>
    <t xml:space="preserve">Solicitar personal cualificado suficiente para atender los requerimientos de los ciudadanos  </t>
  </si>
  <si>
    <t>Comunicación de solicitud de personal al nominador de la entidad y/o ordenador del gasto</t>
  </si>
  <si>
    <t>Promover la consolidación de las buenas practicas en el Ministerio en torno al relacionamiento con la ciudadanía</t>
  </si>
  <si>
    <t>1 concurso de reconocimiento a las mejores prácticas</t>
  </si>
  <si>
    <t>Solicitar la presencia institucional de Servicio Integral al ciudadano en al menos 2 eventos realizados en regiones a través de puntos interactivos y de atención</t>
  </si>
  <si>
    <t>2 puntos interactivos en regiones  en el marco de la realización de algún evento institucional</t>
  </si>
  <si>
    <t xml:space="preserve">Dar cuenta de la implementación y mantenimiento de la Política de Servicio al Ciudadano al interior del Ministerio del Deporte </t>
  </si>
  <si>
    <t>1 informe</t>
  </si>
  <si>
    <t>Elaborar y consolidar el Informe de gestión trimestral de Servicio Integral al Ciudadano que contenga la gestión de peticiones del periodo, caracterización de ciudadanos, medición, participación, transparencia, trámites entre otros.</t>
  </si>
  <si>
    <t>Cuatro (4)  informes trimestrales de gestión (28/02/2025
30 /05/2025
20 /08/2025
20 /11/2025)</t>
  </si>
  <si>
    <t>2. Coordinar la realización del ejercicio de caracterización de los ciudadanos, usuarios y grupos de interés, de la vigencia para todas las políticas de relacionamiento ciudadano</t>
  </si>
  <si>
    <t>Difundir con todas las dependencias de la entidad la importancia del uso de la caracterización en toda la planeación de la entidad, a través de dos talleres anuales, uno necesariamente a inicio de año con el fin de sensibilizar la importancia del uso de la caracterización para la toma de decisiones.</t>
  </si>
  <si>
    <t>Dos talleres realizados</t>
  </si>
  <si>
    <t>Un documento de  caracterización de ciudadanos y grupos de interés del Ministerio del Deporte
Se medirá Porcentaje de avance en las actividades para el desarrollo de la caracterización de ciudadanos y grupos de interés del Ministerio del Deporte</t>
  </si>
  <si>
    <t>Realizar la caracterización de los usuarios y grupos de valor que se involucren en ejercicios de participación ciudadana</t>
  </si>
  <si>
    <t>Realizar la caracterización de los usuarios y grupos de valor que se involucren en los ejercicios de rendición de cuentas</t>
  </si>
  <si>
    <t>Realizar la caracterización de los usuarios y grupos de valor que se involucren en los trámites y otros procesos administrativos</t>
  </si>
  <si>
    <t>Componente de caracterización de usuarios y grupos de valor involucrados en trámites</t>
  </si>
  <si>
    <t>3. Liderar la correcta ejecución del procedimiento de recepción, trámite, seguimiento y respuesta de las peticiones que llegan a Entidad con el fin de garantizar  la participación ciudadana y el acceso a la información pública.</t>
  </si>
  <si>
    <t>Revisar y actualizar de ser necesario el reglamento para la gestión de PQRSD</t>
  </si>
  <si>
    <t>Reglamento de PQRSD actualizado</t>
  </si>
  <si>
    <t>Atender los canales telefonicos, chat y presencial de la entidad</t>
  </si>
  <si>
    <t>Registro de atenciones realizadas</t>
  </si>
  <si>
    <t>Implementar mejoras al sistema GESDOC que contribuya  a la adecuada gestión y seguimiento de peticiones, quejas, reclamos  denuncias, trámites y OPAS</t>
  </si>
  <si>
    <t>Una (1)mejora en GESDOC  implementada</t>
  </si>
  <si>
    <t>Poponer mejoras al modulo de acceso a PQRSD</t>
  </si>
  <si>
    <t>Documento propuesta</t>
  </si>
  <si>
    <t>Realizar campaña de comunicación interna sobre la respuesta oportuna, de fondo y con criterios de calidad a peticiones</t>
  </si>
  <si>
    <t>Cuatro (4) piezas de comunicación (una cada trimestre)</t>
  </si>
  <si>
    <t>Realizar la asignación diaria de peticiones que se reciben en la entidad</t>
  </si>
  <si>
    <t>Asignación de peticiones en GESDOC</t>
  </si>
  <si>
    <t xml:space="preserve">Realizar seguimiento a las interacciones por el  CHATBOT que facilite la mejora en  interaccíón con la ciudadania. </t>
  </si>
  <si>
    <t>Cuatro (4) Informes incorporados en los informes trimestrales de gestión de servicio al ciudadano (28/02/2025 30/05/2025 20/08/2025 20/11/2025)</t>
  </si>
  <si>
    <t>Analizar si los recursos de infraestructura, equipos, tecnología y comunicaciones, entre otros, son adecuados y suficientes para la adecuada interacción con los ciudadanos y el desarrollo de los procesos misionales.</t>
  </si>
  <si>
    <t>Informe trimestral de monitoreo a la gestión de canales con análisis y recomendaciones y reporte al CIGD de presentarse desviaciones</t>
  </si>
  <si>
    <t>Realizar monitoreo a la gestión de canales, su disponibilidad y atención por parte de los encargados</t>
  </si>
  <si>
    <t xml:space="preserve">Informe trimestral de monitoreo a la gestión de canales </t>
  </si>
  <si>
    <t>Realizar seguimiento a la oportunidad y calidad en las respuestas a las PQRSD del Ministerio</t>
  </si>
  <si>
    <t>Un componente relacionado con la oportunidad y calidad en las respuestas a las PQRSD dentro del informe trimestral de servicio al ciudadano</t>
  </si>
  <si>
    <t xml:space="preserve">4. Definir los lineamientos y liderar la implementación y seguimiento de la participación ciudadana incidente en la gestión pública del Ministerio del Deporte. </t>
  </si>
  <si>
    <t>Adelantar las acciones para solicitar la activación  del nodo del Sistema de Rendición de Cuentas</t>
  </si>
  <si>
    <t>100% de acciones realizadas para la activación del nodo del SRC programadas y ejecutadas</t>
  </si>
  <si>
    <t>Equipo de trabajo consolidado para  rendición de cuentas 2024</t>
  </si>
  <si>
    <t>Equipo de trabajo consolidado para participación ciudadana 2024</t>
  </si>
  <si>
    <t>Consolidar la información relacionada con las diferentes interacciones que los ciudadanos han tenido con la entidad en la ejecución de los ejercicios de participación ciudadana en la vigencia anterior</t>
  </si>
  <si>
    <t>Un informe anual de gestión de la participación ciudadana de la vigencia 2024 publicado y divulgado</t>
  </si>
  <si>
    <t>Programación Institucional de espacios de participación ciudadana vigencia 2025</t>
  </si>
  <si>
    <t>Ejecutar y hacer seguimiento a la programación de espacios de participación ciudadana y rendición de cuentas durante la vigencia.</t>
  </si>
  <si>
    <t xml:space="preserve">Dos (2)reportes de seguimiento a la ejecución de los ejercicios de Participación Ciudadana y rendición de cuentas 2025 (30/06/2025; 30/11/2025)
Porcentaje de ejecución de los espacios de participación ciudadana  </t>
  </si>
  <si>
    <t>Elaborar un documento que resuma los temas de interés de la ciudadanía cuando interactúa por medio de los canales de atención para ser insumo en la rendición de cuentas</t>
  </si>
  <si>
    <t xml:space="preserve">1 documento </t>
  </si>
  <si>
    <t>Elaborar y publicar el informe de acciones de la audiencia pública de rendición de cuentas 2024-2025</t>
  </si>
  <si>
    <t>Elaborar y publicar el informe institucional para la consulta ciudadana de la audiencia de rendición de cuentas.</t>
  </si>
  <si>
    <t>Un (1) Informe institucional para la consulta ciudadana de la audiencia de rendición de cuentas vigencia 2023 publicado.</t>
  </si>
  <si>
    <t>Una programación Institucional de espacios de participación ciudadana y rendición de cuentas vigencia 2025 publicada en la página web de la entidad
(Se medirá el Porcentaje de avance en las actividades para  la elaboración de la programación institucional de espacios de participación ciudadana y rendición de cuentas)</t>
  </si>
  <si>
    <t>Formular la estrategia de rendición de cuentas 2025 como parte de la implementación de la Política de Participación Ciudadana</t>
  </si>
  <si>
    <t>Formular y ejecutar la Estratégia de comunicaciones para la Rendición de cuentas 2025</t>
  </si>
  <si>
    <t>Formular y publicar la estrategia de Participación Ciudadana de la vigencia 2025 del Ministerio del Deporte en la pagina web</t>
  </si>
  <si>
    <t>Una (1) estrategia de participación publicada en la página web</t>
  </si>
  <si>
    <t xml:space="preserve">Identificar a través del Gesdoc y de los ejercicios de participación ciudadana las  veedurías ciudadanas y solictudes recibidas y  actualizar la base de datos actual.
</t>
  </si>
  <si>
    <t>Documento con identificación de  veedurías ciudadanas y sus solicitudes</t>
  </si>
  <si>
    <t>Publicación de (2) reportes del consolidado  de la ejecución de los espacios de rendición de cuentas (15/08/2025  09/12/2025)</t>
  </si>
  <si>
    <t>Informar a la ciudadanía los avances de los ejercicios y compromisos adquiridos por la Entidad en los espacios de participación ciudadana</t>
  </si>
  <si>
    <t>Publicación de los informes de los ejercicicios de participación realizados de manera trimestral</t>
  </si>
  <si>
    <t>Un (1) curso promocionado de participación ciudadana
(Se medirá Aumento del 10% de los partipantes que aprueban el curso con respecto a la vigencia anterior)</t>
  </si>
  <si>
    <t>Realizar campaña de comunicación para la interiorización de los conceptos de la participación ciudadana y  rendición de cuentas</t>
  </si>
  <si>
    <t xml:space="preserve">Diez (10) piezas de comunicación </t>
  </si>
  <si>
    <t>Realizar la Audiencia Pública de Rendición de Cuentas de la Vigencia 2024-2025</t>
  </si>
  <si>
    <t>Revisar y actualizar el Menú Participa de acuerdo a los lineamientos de la resolución 1519 de 2020</t>
  </si>
  <si>
    <t xml:space="preserve">5. Fortalecer la transparencia y el acceso a la información en  Ministerio </t>
  </si>
  <si>
    <t>1 Política de tratamiento de datos persnales actualizada</t>
  </si>
  <si>
    <t>1 actualizaciones al año de la Sección de Preguntas Frecuentes</t>
  </si>
  <si>
    <t>Comunicaciones y dependencias productoras de información</t>
  </si>
  <si>
    <t>Elaborar, de manera coordinada con las distintas dependencias, el calendario de eventos del Ministerio en la vigencia 2024, para efectos de su publicación en página web.</t>
  </si>
  <si>
    <t>Gestionar la publicación de información en lugares visibles a los ciudadanos  a la entrada de las Sedes de Ministerio</t>
  </si>
  <si>
    <t>Publicacion de información del Ministerio en espacios de las Sedes entre la que se encuentra: - Localización física de sedes - Horarios de atención
- Teléfonos de contacto, líneas gratuitas y fax
- Carta de trato digno
- Listado de trámites y servicios
- Correo electrónico de contacto de la Entidad
- Noticias
- Información relevante de la rendición de cuentas
- Calendario de actividades</t>
  </si>
  <si>
    <t>Incluir mensajes informativos sobre la Oferta Institucional en los diferentes canales de atención</t>
  </si>
  <si>
    <t>4 mensajes de difusión de la oferta institucional</t>
  </si>
  <si>
    <t>Promover la importancia de la Transparencia y el acceso de la información a través de la cualificación a los enlaces de cada una de la dependencias.</t>
  </si>
  <si>
    <t>Dos (2) actividades de capacitación a los enlaces de las dependencias</t>
  </si>
  <si>
    <t>Publicar en la página web del Ministerio del Deporte consulta al proyecto de agenda regulatoria de la entidad previsto para la vigencia 2026.</t>
  </si>
  <si>
    <t>Una (1) Publicación realizada en la página web.</t>
  </si>
  <si>
    <t>Realizar difusión de canales de denuncias por corrupción</t>
  </si>
  <si>
    <t>4 piezas comunicativas</t>
  </si>
  <si>
    <t>Revisar los micrositios de 
transparencia y  promover las 
actualizaciones necesarias para el 
cumplimiento de los criterios de 
accesibilidad de la resolución 1519 de 
2020</t>
  </si>
  <si>
    <t>Vaidar con TICS si la entidad  conserva la información bajo condiciones de seguridad para impedir su adulteración, pérdida, consulta, uso o acceso no autorizado o fraudulento.</t>
  </si>
  <si>
    <t>(1)reporte de vaidación que contenga lo informado por TICS y sus evidencias</t>
  </si>
  <si>
    <t>Validar con TICS si los sistemas de información garantizan la seguridad de la información y la trazabilidad de la interacción con los ciudadanos.</t>
  </si>
  <si>
    <t>Gestión administrativa / Oficina Asesora Jurídica</t>
  </si>
  <si>
    <t xml:space="preserve">Elaborar y difundir guía para el manejo de las denuncias por corrución contra funcionarios y contratistas del Ministerio que interponga la ciudadanía a través de los canales existentes </t>
  </si>
  <si>
    <t>Guía elaborada</t>
  </si>
  <si>
    <t>6. Promover la racionalización de trámites en el Ministerio</t>
  </si>
  <si>
    <t>Formular y cargue en el SUIT la Estratégia  de Racionalización de trámites 2025</t>
  </si>
  <si>
    <t>Un (1) documento de Estrategia de trámites formulada y cargada en el SUIT</t>
  </si>
  <si>
    <t>Revisar la consulta ciudadana realizada en vigencia anterior sobre: “Percepción ciudadana sobre todos los OPA y Trámites en general que ofrece la entidad"para extracción de datos y análisis de los mismos</t>
  </si>
  <si>
    <t>1 documento con análisis realizado</t>
  </si>
  <si>
    <t>Capacitar a los enlaces asignados acerca de la racionalización de tramites</t>
  </si>
  <si>
    <t>Informe de ejecución de la estrategia</t>
  </si>
  <si>
    <t>Identificar trámites a racionalizar por el Ministerio del Deporte, acorde a los lineamientos definidos y en cumplimiento a la Ley 2052 de 2020.</t>
  </si>
  <si>
    <t xml:space="preserve">acta de reunión de la identificación de trámites  a racionalizar </t>
  </si>
  <si>
    <t xml:space="preserve">Realizar actividades de divulgación al interior de la entidad. (Boletines informativos, comunicados de prensa, piezas gráficas, etc.) sobre la racionalización de trámites </t>
  </si>
  <si>
    <t xml:space="preserve">2 Piezas o bletines de divulgación </t>
  </si>
  <si>
    <t xml:space="preserve">Revisar el inventario de trámites y OPA, para analizar el estado de los mismos. </t>
  </si>
  <si>
    <t xml:space="preserve">1 inventario de trámites y OPA </t>
  </si>
  <si>
    <t>7. Fortalecer las competencias de los servidores en temas de servicio al ciudadano</t>
  </si>
  <si>
    <t>Calendario de capacitaciones ejecutado</t>
  </si>
  <si>
    <t>Desarrollar inducción y reinducción con énfasis en servicio al ciudadano</t>
  </si>
  <si>
    <t>1 proceso de inducción o reinducción para los colaboradores</t>
  </si>
  <si>
    <t xml:space="preserve">Entregar incentivos especiales para el personal a través de la realización de Premio a las mejores práctias de relacionamiento cn la ciudadanía </t>
  </si>
  <si>
    <t xml:space="preserve">Premio a las mejores práctias de relacionamiento cn la ciudadanía </t>
  </si>
  <si>
    <t>Fortalecer la cultura de buen servicio en los servidores del Ministerio a través de capacitación</t>
  </si>
  <si>
    <t xml:space="preserve">Curso EVD o capacitación  cultura del servicio </t>
  </si>
  <si>
    <t>Fortalecer las competencias del Talento Humano frente al Servicio al Ciudadano e integridad en lo público.</t>
  </si>
  <si>
    <t>Dos (2) capacitaciones en Servicio al Ciudadano e integridad en lo público realizadas (30/06/2025 30/11/2025)</t>
  </si>
  <si>
    <t>8. Garantizar la atención incluyente y la accesibilidad en el Ministerio</t>
  </si>
  <si>
    <t>Formar a los funcionarios en Lengua de Señas Colombiana, con el propósito de desarrollar destrezas y habilidades para contribuir a una atención inclusiva</t>
  </si>
  <si>
    <t>Un (1) curso de lengua de señas realizado</t>
  </si>
  <si>
    <t>Un (1) documento  publicado en la página web</t>
  </si>
  <si>
    <t xml:space="preserve">Realizar capacitaciones en torno a la  cualificación para la comunicación y atención a personas con discapacidad </t>
  </si>
  <si>
    <t>Realizar las gestiones para traducir un documento de interés ciudadano a una lengua nativa y publlicarlos en la página WEB</t>
  </si>
  <si>
    <t>1 documentos traducido</t>
  </si>
  <si>
    <t>Revisar y actualizar de ser ncesario el protocolo de servicio para todos los canales que garanticen la atención incluyente</t>
  </si>
  <si>
    <t>1 protocolo actualizado</t>
  </si>
  <si>
    <t xml:space="preserve">Solicitar la validación del cumplimiento de los criterios de Accesibilidad definidos en la NTC 5854 en  el portal web del Ministerio del Deporte </t>
  </si>
  <si>
    <t>Dos solicitudes devalidación dirigidas a TICS</t>
  </si>
  <si>
    <t>9. Fortalecer la comunicación asertiva y el lenguaje claro en el relacionamiento con la ciudadanía</t>
  </si>
  <si>
    <t>Realizar  curso de lenguaje claro a funcionarios del Ministerio.</t>
  </si>
  <si>
    <t>Un (1) curso de lenguaje claro realizado</t>
  </si>
  <si>
    <t>Desarrollar la medición de percepción de calidad de los trámites y otros procedimientos administrativos registrados en el SUIT</t>
  </si>
  <si>
    <t>Tramites y OPAS medidos</t>
  </si>
  <si>
    <t>Desarrollar la medición de percepción de los canales (telefónico, chat y presencial),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t>
  </si>
  <si>
    <t>Diseñar y aplicar una encuesta de percepción de calidad, sobre Transparencia y acceso a la información en su sitio Web oficial</t>
  </si>
  <si>
    <t>Un (1)  informe de percepción de calidad, sobre transparencia y acceso a la información publicado</t>
  </si>
  <si>
    <t>Elaborar un documento de informe anual con la gestión de la medición de la percepción de la entidad en la vigencia pasada, describiendo el balance de la vigencia, los aspectos de mejora y las buenas practicas.</t>
  </si>
  <si>
    <t>Un (1) informe anual publicado en página web</t>
  </si>
  <si>
    <t xml:space="preserve">Dos (2) informes de medición </t>
  </si>
  <si>
    <t>Medir la percepción de la calidad en el servicio en las diferentes actividades y eventos institucionales,  de acuerdo al calendario de eventos de la entidad.</t>
  </si>
  <si>
    <t>Desarrollar la medición de percepción  de los grupos de valor y la experiencia del servicio, frente a las peticiones, quejas, reclamos, sugerencias y denuncias que presentan los ciudadanos y sus tiempos de respuesta.</t>
  </si>
  <si>
    <t>Total general</t>
  </si>
  <si>
    <t>Cuenta de ACCIONES</t>
  </si>
  <si>
    <t>Equipo de trabajo consolidado para rendiciòn de cuentas 2024</t>
  </si>
  <si>
    <t>Mensualmente, el Coordinador del GIT Servicio Integral al Ciudadano verifica el funcionamiento de las alertas y recordatorios generados por GESDOC para las PQRSD próximas a vencer. En caso de identificar fallas, gestiona su corrección con el GIT TIC y verifica su restablecimiento. Como evidencia se conservan los registros de las pruebas realizadas y las solicitudes de soporte y cierre, cuando aplique.</t>
  </si>
  <si>
    <t>r1-cont-1</t>
  </si>
  <si>
    <t>Registros de las pruebas realizadas y las solicitudes de soporte y cierre, cuando aplique.</t>
  </si>
  <si>
    <t>Mensualmente, el profesional designado del GIT Servicio Integral al Ciudadano verifica, mediante los reportes de GESDOC, las PQRSD pendientes, próximas a vencer, vencidas o con riesgo de incumplimiento de los términos legales. En caso de identificar alguna de estas situaciones, comunica formalmente al jefe de la dependencia correspondiente la situación evidenciada y solicita la adopción de las acciones necesarias para promover el cumplimiento de los términos legales y el diligenciamiento de las observaciones sobre cada radicado. Posteriormente, realiza seguimiento a las acciones implementadas hasta verificar la atención de la PQRSD o la gestión de la situación identificada. Como evidencia del control se conservan los reportes generados por GESDOC, las comunicaciones remitidas a las dependencias, las bases de datos con las observaciones de las dependencias y el registro consolidado del seguimiento efectuado.</t>
  </si>
  <si>
    <t xml:space="preserve"> Reportes generados por GESDOC, las comunicaciones remitidas a las dependencias, las bases de datos con las observaciones de las dependencias y el registro consolidado del seguimiento efectuado.</t>
  </si>
  <si>
    <t>r1-cont2</t>
  </si>
  <si>
    <t>Relación Estado-Ciudadanías.</t>
  </si>
  <si>
    <t>Realizar el seguimiento y análisis a la implementación de la Política de Servicio a las Ciudadanías en el Ministerio del Deporte, identificando los avances, las acciones desarrolladas, los resultados obtenidos y las oportunidades de mejora para fortalecer su aplicación institucional.</t>
  </si>
  <si>
    <t xml:space="preserve">Informe consolidado de seguimiento a la implementación de la Política de Servicio a las Ciudadanías, que presente los avances, resultados y acciones desarrolladas </t>
  </si>
  <si>
    <t>Revisar el portafolio de oferta institucional vigente, contrastando la información disponible con la reportada por las dependencias responsables, con el fin de identificar necesidades de actualización o mejora. Cuando se evidencien cambios, inconsistencias o información desactualizada, gestionar con las áreas competentes los ajustes correspondientes y articular su divulgación con el GIT Comunicaciones, según corresponda.</t>
  </si>
  <si>
    <t>Portafolio de oferta institucional revisado y, cuando corresponda, actualizado, con registro de las necesidades de ajuste identificadas y de las gestiones realizadas.</t>
  </si>
  <si>
    <t>Servicio a las Ciudadanías</t>
  </si>
  <si>
    <t>Preparar y presentar trimestralmente ante el Comité Institucional de Gestión y Desempeño los avances, resultados, asuntos relevantes y propuestas relacionados con la gestión del relacionamiento y el servicio a las ciudadanías en el Ministerio del Deporte, coordinando con la Oficina Asesora de Planeación los aspectos requeridos para su inclusión en la agenda del Comité.</t>
  </si>
  <si>
    <t>Cuatro presentaciones trimestrales ante el CIGD, con los avances, resultados, asuntos relevantes y propuestas relacionadas con la gestión del relacionamiento y el servicio a las ciudadanías.</t>
  </si>
  <si>
    <t>Revisar los  procedimientos asociados a la gestión del relacionamiento con la ciudadanía —Caracterización de ciudadanos, Participación ciudadana, Recepción y trámite de PQRSD, Medición de percepción, Racionalización de trámites y Transparencia— para verificar su vigencia, pertinencia y coherencia con los lineamientos institucionales aplicables. Cuando se identifiquen necesidades de ajuste, gestionar su actualización o la creación de los documentos requeridos.</t>
  </si>
  <si>
    <t>Participación ciudadana en la gestión pública y rendición de cuentas.</t>
  </si>
  <si>
    <t>En los ejercicios de caracterización, ampliar la identificación de las características, necesidades e intereses de los grupos de valor, trascendiendo los registros administrativos y las solicitudes recibidas, para incluir a personas y grupos que no presentan peticiones y que tienen interés en la gestión institucional, de manera que sus necesidades y problemáticas se consideren en la planeación de los servicios y los ejercicios de participación ciudadana.</t>
  </si>
  <si>
    <t>Los trámites y otros procedimientos administrativos deben considerar las características y necesidades de los ciudadanos y grupos de valor, sus dinámicas y las condiciones de disponibilidad de canales y recursos para acceder a la entidad, especialmente en el nivel territorial.</t>
  </si>
  <si>
    <t>Todas las dependencias responsables de trámites y otros procedimientos administrativos, según corresponda.</t>
  </si>
  <si>
    <t>Los resultados de los ejercicios de caracterización de los grupos de valor deben utilizarse como insumo para la formulación y priorización de planes, programas e iniciativas institucionales, de manera que las decisiones de gestión respondan a las características y necesidades identificadas.</t>
  </si>
  <si>
    <t>Desarrollar dos espacios institucionales de sensibilización y/o capacitación dirigidos a las dependencias del Ministerio del Deporte para promover el uso de los resultados de la caracterización de ciudadanos, usuarios y grupos de valor en la formulación, priorización y seguimiento de planes, programas e iniciativas institucionales</t>
  </si>
  <si>
    <t>Dos espacios institucionales de sensibilización y/o capacitación realizados sobre el uso de la caracterización en la planeación y toma de decisiones</t>
  </si>
  <si>
    <t>Oficina Asesora de Planeación para fortalecer la articulación con los instrumentos de planeación institucional.</t>
  </si>
  <si>
    <t>La entidad realiza ejercicios de caracterización de ciudadanos, usuarios y grupos de interés que permitan identificar sus características, necesidades, expectativas e intereses, y utilizar esta información como insumo para la planeación institucional y el fortalecimiento de las estrategias de relacionamiento con la ciudadanía.</t>
  </si>
  <si>
    <t>Realizar la caracterización de los ciudadanos, usuarios y grupos de interés del Ministerio del Deporte, mediante la recopilación, análisis y consolidación de información que permita identificar sus características, necesidades, expectativas e intereses, y documentar los resultados en un informe institucional.</t>
  </si>
  <si>
    <t>Todas las dependencias del Ministerio que dispongan de información relevante sobre los ciudadanos, usuarios y grupos de interés o que participen en la gestión de servicios, trámites y ejercicios de participación.</t>
  </si>
  <si>
    <t>Documento de caracterización de ciudadanos, usuarios y grupos de interés del Ministerio del Deporte, con resultados y conclusiones útiles para la planeación y el relacionamiento institucional.</t>
  </si>
  <si>
    <t>Función Pública, Caja de transformación institucional: guía para la creación de la dependencia que integra la estrategia y operación del relacionamiento con la ciudadanía, versión 1, noviembre de 2021, sección 2.2, actividades de desarrollo de escenarios de relacionamiento y seguimiento a su implementación</t>
  </si>
  <si>
    <t>Registrar las incidencias relacionadas con la infraestructura, los equipos, la tecnología y las comunicaciones que afecten la interacción con la ciudadanía; consolidar la información, remitirla a las dependencias competentes para su gestión</t>
  </si>
  <si>
    <t>La entidad dispone de canales y espacios de atención adecuados para facilitar la interacción con la ciudadanía y gestionar las solicitudes, peticiones y requerimientos recibidos.</t>
  </si>
  <si>
    <t>Brindar atención permanente, oportuna y con calidad a la ciudadanía a través de los canales telefónico, chat y presencial dispuestos por la entidad, conforme a los procedimientos institucionales aplicables y garantizando el registro.</t>
  </si>
  <si>
    <t>Atención a la ciudadanía a través de los canales telefónico, chat y presencial, como parte de la operación permanente del servicio.</t>
  </si>
  <si>
    <t>La entidad dispone de mecanismos para recibir, tramitar y responder las peticiones de la ciudadanía de manera oportuna, conforme a las competencias y los procedimientos establecidos.</t>
  </si>
  <si>
    <t>Tramitar y responder oportunamente las peticiones escritas que, por competencia, correspondan al GIT Servicio Integral al Ciudadano, a través del gestor documental institucional, garantizando la trazabilidad y la calidad de las respuestas, de acuerdo con los procedimientos y términos aplicables.</t>
  </si>
  <si>
    <t>Atención y respuestas emitidas a las peticiones escritas de competencia del GIT Servicio Integral al Ciudadano, registradas en el gestor documental institucional.</t>
  </si>
  <si>
    <t>Promover entre los servidores públicos la importancia de brindar respuestas oportunas, de fondo y con calidad a las peticiones de la ciudadanía.</t>
  </si>
  <si>
    <t>Preparar y remitir al GIT Comunicaciones contenidos informativos para sensibilizar a los servidores de la entidad sobre la importancia de brindar respuestas oportunas, de fondo y con calidad a las peticiones ciudadanas, y gestionar su divulgación a través del boletín interno, la intranet u otros medios institucionales disponibles.</t>
  </si>
  <si>
    <t>Cuatro contenidos informativos divulgados a través de los medios internos institucionales para sensibilizar sobre la respuesta oportuna, de fondo y con calidad a las peticiones ciudadanas, uno por trimestre.</t>
  </si>
  <si>
    <t>Las peticiones y demás comunicaciones ciudadanas recibidas por la entidad se direccionan oportunamente a las dependencias competentes para su trámite y respuesta, conforme a los procedimientos institucionales.</t>
  </si>
  <si>
    <t>Efectuar diariamente el direccionamiento de las peticiones, quejas, reclamos y demás comunicaciones ciudadanas recibidas por el GIT Servicio Integral al Ciudadano hacia las dependencias competentes, incluyendo los casos en los que se requiera identificar o aclarar la competencia, para facilitar su trámite y respuesta oportuna.</t>
  </si>
  <si>
    <t>Peticiones y demás comunicaciones ciudadanas direccionadas a las dependencias competentes, con registro de su asignación en el sistema institucional.</t>
  </si>
  <si>
    <t>Realizar seguimiento al funcionamiento de los mecanismos de alerta y recordatorio que apoyan la gestión oportuna de las PQRSD y contribuyen a prevenir el vencimiento de los términos de respuesta.</t>
  </si>
  <si>
    <t>Realizar seguimiento a la atención brindada por los canales institucionales e identificar oportunidades de mejora en la calidad del servicio y la aplicación de los protocolos de atención.</t>
  </si>
  <si>
    <t>Realizar acompañamiento y retroalimentación individual o grupal a las personas responsables de los canales de atención, para fortalecer la calidad del servicio, la aplicación de los protocolos y la identificación de oportunidades de mejora.</t>
  </si>
  <si>
    <t>Retroalimentaciones individuales o grupales realizadas a las personas responsables de los canales de atención, con observaciones y recomendaciones de mejora, soportadas mediante correos, mensajes o actas breves, según corresponda. (mínimo 4 al año)</t>
  </si>
  <si>
    <t>Realizar seguimiento periódico a las PQRSD recibidas por la entidad para identificar aquellas pendientes, próximas a vencer o vencidas, comunicar oportunamente las situaciones identificadas a las dependencias competentes y verificar la gestión adelantada para favorecer el cumplimiento de los términos legales de respuesta.</t>
  </si>
  <si>
    <t>Realizar seguimiento periódico a la calidad y oportunidad de las respuestas a las PQRSD, identificar situaciones que requieran mejora y comunicar las observaciones a las dependencias competentes para promover el fortalecimiento de la atención a la ciudadanía.</t>
  </si>
  <si>
    <t>Realizar seguimiento mensual a la calidad y oportunidad de la atención y respuesta de las PQRSD del Ministerio, consolidar los resultados y remitir oficios a las dependencias involucradas con las observaciones y alertas correspondientes, para promover los ajustes necesarios.</t>
  </si>
  <si>
    <t>Doce oficios mensuales de seguimiento a la calidad y oportunidad de las respuestas a las PQRSD, con las observaciones y alertas correspondientes.</t>
  </si>
  <si>
    <t>Verificar la vigencia y pertinencia de los lineamientos institucionales para la gestión de las PQRSD y determinar si requieren ajustes para fortalecer su aplicación y cumplimiento.</t>
  </si>
  <si>
    <t>Revisar y verificar anualmente la vigencia y pertinencia del Reglamento para la Gestión de las PQRSD del Ministerio, documentando las conclusiones y actualizándolo cuando se identifique la necesidad de realizar ajustes.</t>
  </si>
  <si>
    <t>Registro o acta de revisión del reglamento con las conclusiones y, cuando se requiera, propuesta o versión actualizada del documento.</t>
  </si>
  <si>
    <t>Fortalecer las capacidades de los servidores y enlaces responsables para utilizar y gestionar las herramientas institucionales que apoyan la interacción con la ciudadanía, e identificar oportunidades de mejora en su funcionamiento.</t>
  </si>
  <si>
    <t>Dos jornadas realizadas y documentadas: una de capacitación sobre el uso y la gestión del módulo y otra de socialización de resultados, avances y oportunidades de mejora.</t>
  </si>
  <si>
    <t>Realizar dos jornadas relacionadas con el módulo de agendamiento de citas implementado por el Ministerio: una capacitación dirigida a los enlaces o servidores responsables sobre su uso y gestión, y una jornada de socialización de los resultados y avances de su implementación, las dificultades identificadas y las oportunidades de mejora.</t>
  </si>
  <si>
    <t>Promover el conocimiento y uso de los canales y espacios institucionales dispuestos para la interacción con la ciudadanía, mediante acciones de información y divulgación dirigidas a los públicos pertinentes.</t>
  </si>
  <si>
    <t>Coordinar la elaboración y difusión interna y externa de piezas comunicativas sobre la existencia, el funcionamiento y el uso del espacio de agendamiento de citas del Ministerio, con el fin de promover su utilización por parte de la ciudadanía y fortalecer el conocimiento de los servidores sobre este canal de atención.</t>
  </si>
  <si>
    <t>Al menos dos piezas comunicativas elaboradas y efectivamente difundidas durante el año para promover el uso del espacio de agendamiento de citas del Ministerio, con sus respectivos soportes de publicación o divulgación</t>
  </si>
  <si>
    <t>Gestionar las solicitudes de modificación de la tipología documental de las PQRSD, mantener actualizado el registro de los cambios realizados y analizar periódicamente sus resultados para identificar debilidades o errores recurrentes en la tipificación inicial y definir acciones de mejora cuando corresponda.</t>
  </si>
  <si>
    <t>Analizar y gestionar permanentemente las solicitudes de cambio de tipología documental presentadas por las dependencias, verificando su procedencia y efectuando los ajustes correspondientes cuando haya lugar. Mantener actualizado el registro de las solicitudes recibidas, las decisiones adoptadas y los cambios realizados. Analizar trimestralmente la información registrada para identificar errores recurrentes o debilidades en la tipificación inicial y, cuando se requiera, realizar mesas de trabajo con los responsables para acordar acciones correctivas y hacer seguimiento a los compromisos.</t>
  </si>
  <si>
    <t>Registro actualizado de las solicitudes y los cambios de tipología; cuatro análisis trimestrales de los cambios realizados, integrados a los informes trimestrales de seguimiento a las PQRSD, con identificación de errores recurrentes y oportunidades de mejora; y soportes de las mesas de trabajo y compromisos, cuando se requieran.
Nota para precisar qué se mide: el indicador mide la realización y documentación de los cuatro análisis trimestrales, no el número de cambios de tipología ni la cantidad de mesas de trabajo. El registro debe mantenerse actualizado permanentemente. Cada análisis debe identificar los cambios efectuados, las posibles debilidades o recurrencias y determinar si se requieren mesas de trabajo o acciones correctivas. Las mesas se realizan cuando el análisis las justifique; si no se requieren, debe quedar consignada esa conclusión.</t>
  </si>
  <si>
    <t>Garantizar la revisión periódica de los buzones físicos dispuestos para la recepción de peticiones ciudadanas, dejando constancia de las revisiones realizadas y gestionando la radicación de las peticiones encontradas.</t>
  </si>
  <si>
    <t>Revisar semanalmente los buzones de recepción de peticiones ubicados en las sedes del Ministerio y levantar el acta correspondiente, dejando constancia de si se encontraron peticiones. Cuando se reciban solicitudes, gestionar su radicación en los sistemas institucionales y dejar registro de la gestión realizada.</t>
  </si>
  <si>
    <t>Actas de revisión semanal de los buzones, incluidas las revisiones sin peticiones</t>
  </si>
  <si>
    <t>Disponer de condiciones organizativas para liderar la planeación, articulación e implementación de los ejercicios de participación ciudadana del Ministerio, mediante la conformación de un equipo de trabajo con participación de las dependencias competentes.</t>
  </si>
  <si>
    <t>Equipo de trabajo de participación ciudadana conformado y documentado para la vigencia 2027, con identificación de integrantes y dependencias</t>
  </si>
  <si>
    <t>Disponer de información organizada y actualizada de los ciudadanos y grupos de valor que se relacionan con la entidad, para facilitar las convocatorias a espacios y mecanismos de participación ciudadana y rendición de cuentas, así como la difusión de información pertinente, conforme a las disposiciones aplicables sobre protección de datos personales.</t>
  </si>
  <si>
    <t xml:space="preserve">Consolidar las bases de datos de los
ciudadanos y grupos de valor para
garantizar las convocatorias a
espacios de participación y
rendición de cuentas
</t>
  </si>
  <si>
    <t xml:space="preserve">1 base de datos consolidada y
actualizada de relacionamiento
ciudadano
</t>
  </si>
  <si>
    <t>Fortalecer las capacidades del equipo de trabajo institucional encargado de liderar y articular los ejercicios de participación ciudadana, para promover procesos participativos incluyentes y con incidencia en la gestión pública.</t>
  </si>
  <si>
    <t>Promover el fortalecimiento de las capacidades de la ciudadanía para participar en la gestión pública y ejercer control social, mediante procesos de formación que contribuyan al conocimiento de los mecanismos y espacios de participación ciudadana.</t>
  </si>
  <si>
    <t xml:space="preserve">Un (1) curso EVD: Participación ciudadana y control social 
 </t>
  </si>
  <si>
    <t>Promover el conocimiento y la apropiación de los conceptos, mecanismos y espacios de participación ciudadana y rendición de cuentas, mediante información clara y comprensible dirigida a los grupos de valor y demás públicos pertinentes.</t>
  </si>
  <si>
    <t>Elaborar y divulgar tips informativos para la interiorización de los conceptos de participación ciudadana y rendición de cuentas.</t>
  </si>
  <si>
    <t>10 Píldoras de participación ciudadana
Nota: Las píldoras comunicativas podrán desarrollarse en formatos gráficos, digitales, audiovisuales o mediante intervenciones verbales muy cortas, siempre que transmitan un mensaje concreto sobre participación ciudadana y rendición de cuentas y se deje registro de su realización.</t>
  </si>
  <si>
    <t>Aprovechar los resultados y aprendizajes de los ejercicios de participación ciudadana para fortalecer la planeación y ejecución de futuros ejercicios, mediante la identificación de buenas prácticas, aprendizajes y oportunidades de mejora.</t>
  </si>
  <si>
    <t>Un informe anual de gestión de la participación ciudadana de la vigencia 2026 publicado y divulgado</t>
  </si>
  <si>
    <t>Planear y programar los espacios de diálogo y demás mecanismos de participación ciudadana, de acuerdo con las necesidades institucionales y las características de los grupos de valor, promoviendo la participación efectiva, el enfoque diferencial y la incorporación de los aportes ciudadanos en la gestión pública.</t>
  </si>
  <si>
    <t>Entregar y divulgar oportunamente información clara, comprensible y actualizada sobre los avances, resultados y compromisos derivados de los ejercicios de participación ciudadana y rendición de cuentas, facilitando a los grupos de valor el seguimiento a la gestión institucional, la retroalimentación y el ejercicio de su derecho a participar y exigir cuentas.</t>
  </si>
  <si>
    <t>Publicar y mantener actualizada la información sobre los mecanismos, espacios y procedimientos disponibles para que la ciudadanía participe en la formulación de políticas, planes, programas y demás asuntos de competencia de la entidad, así como en el ejercicio de sus derechos, garantizando el acceso a la información conforme a la normativa vigente y los lineamientos aplicables al Menú Participa.</t>
  </si>
  <si>
    <t xml:space="preserve">Revisar y actualizar el Menú
Participa de acuerdo con los
lineamientos de la resolución 1519
de 2020
</t>
  </si>
  <si>
    <t xml:space="preserve">Menú Participa actualizado (88%
cumplimiento de los criterios y
requerimientos definidos según
resolución 1519)
</t>
  </si>
  <si>
    <t>Realizar seguimiento a la implementación de los ejercicios de participación ciudadana, verificando el cumplimiento de la programación institucional, identificando avances, dificultades y oportunidades de mejora, y promoviendo los ajustes necesarios para fortalecer su ejecución y la participación efectiva de los grupos de valor.</t>
  </si>
  <si>
    <t>Cuatro (4) reportes de
seguimiento trimestral a la
ejecución de los ejercicios de participación ciudadana (EPC) 2027
30/04/2027
30/07/2027
30/10/2027
30/12/2027</t>
  </si>
  <si>
    <t xml:space="preserve">Ejecutar y hacer monitoreo al
desarrollo de los espacios de
participación ciudadana, conforme a
la programación establecida
</t>
  </si>
  <si>
    <t>Identificar y analizar las necesidades, expectativas y temas de interés priorizados por la ciudadanía, a partir de los resultados de la consulta ciudadana, como insumo para la planeación de los ejercicios de rendición de cuentas, orientando su desarrollo hacia asuntos relevantes para los grupos de valor y promoviendo su participación e incidencia en la gestión institucional.</t>
  </si>
  <si>
    <t>Establecer y articular las condiciones organizativas para la planeación, coordinación e implementación de los ejercicios de rendición de cuentas de la entidad, mediante la conformación o actualización de un equipo de trabajo con participación de las dependencias competentes, definiendo sus roles y responsabilidades.</t>
  </si>
  <si>
    <t>Equipo de trabajo consolidado para  rendición de cuentas 2027</t>
  </si>
  <si>
    <t>Realizar seguimiento a la implementación de la política institucional de servicio a las ciudadanías, identificando los avances, resultados y oportunidades de mejora que permitan evaluar su aplicación y orientar el fortalecimiento de la gestión institucional, en concordancia con los lineamientos aplicables.</t>
  </si>
  <si>
    <t>Mantener información institucional actualizada, pertinente y coherente sobre la oferta de bienes y servicios de la entidad, de acuerdo con la información suministrada por las dependencias responsables, para facilitar su conocimiento y consulta por parte de la ciudadanía y los demás grupos de valor.</t>
  </si>
  <si>
    <t>Disponer de mecanismos de seguimiento y coordinación institucional que permitan informar sobre los avances, resultados y oportunidades de mejora en la gestión del relacionamiento con la ciudadanía, como insumo para la evaluación y toma de decisiones del Comité Institucional de Gestión y Desempeño.</t>
  </si>
  <si>
    <t>Mantener actualizado el marco documental del proceso de Relacionamiento con la Ciudadanía, de manera que sus lineamientos, actividades y responsabilidades sean coherentes con la estructura institucional, los procedimientos aplicables y las directrices vigentes en materia de servicio a las ciudadanías.</t>
  </si>
  <si>
    <t>Asegurar la vigencia, pertinencia y coherencia de los procedimientos asociados al relacionamiento con la ciudadanía, mediante su revisión frente a los lineamientos institucionales y normativos aplicables, identificando y gestionando los ajustes documentales necesarios para fortalecer su implementación.</t>
  </si>
  <si>
    <t>Realizar seguimiento periódico a la gestión del Grupo Interno de Trabajo de Servicio Integral al Ciudadano, mediante la consolidación y divulgación de información sobre las acciones desarrolladas, los resultados obtenidos y los avances de sus líneas de gestión, para facilitar el monitoreo institucional y la identificación de oportunidades de mejora.</t>
  </si>
  <si>
    <t>Simplificación, estandarización y
racionalización de trámites</t>
  </si>
  <si>
    <t>Transparencia,Acceso a la Información y Lucha
contra la Corrupción</t>
  </si>
  <si>
    <t>2 capacitaciones: 
1 General sobre participación ciudadana.
2, Taller sobre planeación y ejecución de ejercicios de consulta ciudadana</t>
  </si>
  <si>
    <t>Planificar y articular los espacios institucionales de participación ciudadana y rendición de cuentas de la vigencia, en coordinación con las dependencias responsables, considerando las necesidades y características de los grupos de valor, el enfoque diferencial y las oportunidades de participación e incidencia en la gestión pública, de acuerdo con los lineamientos aplicables.</t>
  </si>
  <si>
    <t>Implementar y realizar seguimiento a la Estrategia de Participación Ciudadana, incluyendo la programación y ejecución de espacios de participación y rendición de cuentas, para fortalecer la vinculación de los grupos de valor y la ciudadanía en los asuntos de competencia del Ministerio.</t>
  </si>
  <si>
    <t>Participaciòn ciudadana y rendiciòn de cuentas</t>
  </si>
  <si>
    <t>3, Diàlogo y corresponsabilidad</t>
  </si>
  <si>
    <t>Una (1) Estrategia de Participación Ciudadana implementada y con seguimiento a los  espacios programados durante la vigencia. Meta: Alcanzar al menos el 75 % de comentarios y aportes ciudadanos incidentes, tomando como referencia el comportamiento histórico de las vigencias 2024 (75 %) y 2025 (78 %). El resultado de 2026 (46 %), de carácter parcial.</t>
  </si>
  <si>
    <t>Formular la estrategia de rendición de cuentas de la vigencia siguiente, definiendo las acciones para informar, dialogar y promover la responsabilidad institucional frente a la ciudadanía, propiciando su participación e incidencia en la gestión pública, de acuerdo con los lineamientos aplicables.</t>
  </si>
  <si>
    <t>Formular la estrategia de rendición de cuentas 2028 como parte de la implementación de la Política de Participación Ciudadana</t>
  </si>
  <si>
    <t>Formular y divulgar la estrategia de participación ciudadana de la vigencia siguiente, definiendo mecanismos y acciones que promuevan la participación de los grupos de valor en las fases de la gestión pública, propiciando la incidencia de sus aportes y considerando sus características, necesidades y particularidades, incluido el enfoque diferencial.</t>
  </si>
  <si>
    <t xml:space="preserve">Formular y publicar la estrategia de Participación Ciudadana de la vigencia 2028 del Ministerio del Deporte </t>
  </si>
  <si>
    <t>Implementar y realizar seguimiento a las acciones de participación ciudadana y rendición de cuentas, verificando el desarrollo de los espacios programados y la incorporación de los aportes ciudadanos incidentes en la gestión institucional, de acuerdo con los lineamientos aplicables.</t>
  </si>
  <si>
    <t>Actualizar anualmente la Carta de Trato Digno a la Ciudadanía, asegurando que contemple los derechos de la ciudadanía, los canales de atención dispuestos para garantizarlos y los compromisos institucionales de servicio, con criterios de trato digno, equitativo, respetuoso, accesible e incluyente, considerando las características y necesidades de los grupos de valor y el enfoque diferencial, de conformidad con la normativa aplicable y los lineamientos institucionales.</t>
  </si>
  <si>
    <t>Revisar y actualizar (si es pertinente) la Carta de Trato Digno a la Ciudadanía del Ministerio del Deporte, considerando los derechos de la ciudadanía, los canales de atención, los compromisos institucionales de servicio y los criterios de atención incluyente, accesibilidad y enfoque diferencial; gestionar su validación y publicación en la sede electrónica.</t>
  </si>
  <si>
    <t>Una (1) Carta de Trato Digno a la Ciudadanía actualizada, validada y publicada en la sede electrónica del Ministerio del Deporte.</t>
  </si>
  <si>
    <t>Disponer y mantener actualizada información institucional de interés para niñas y niños, presentada de manera clara, comprensible, accesible y pertinente para sus características y necesidades, facilitando su conocimiento de la gestión del Ministerio del Deporte y su interacción con la entidad, de acuerdo con los lineamientos aplicables.</t>
  </si>
  <si>
    <t>Revisar, actualizar y publicar los contenidos del portal de niñas y niños del Ministerio del Deporte, procurando que la información sea pertinente, clara, comprensible y accesible para esta población.</t>
  </si>
  <si>
    <t>Un (1) portal de niñas y niños del Ministerio del Deporte actualizado y publicado en la sede electrónica.</t>
  </si>
  <si>
    <t>Mantener actualizada la información de las preguntas frecuentes dispuestas en la sede electrónica, procurando que las respuestas sean claras, comprensibles, pertinentes y consistentes con la información institucional vigente, para facilitar el acceso a la información y la autogestión de la ciudadanía, de acuerdo con los lineamientos aplicables.</t>
  </si>
  <si>
    <t>Revisar y actualizar las preguntas frecuentes publicadas en la sede electrónica del Ministerio del Deporte, verificando la vigencia, claridad, pertinencia y consistencia de las respuestas, en articulación con las dependencias competentes, y gestionar su publicación.</t>
  </si>
  <si>
    <t>Una (1) sección de preguntas frecuentes revisada, actualizada y publicada en la sede electrónica del Ministerio del Deporte.</t>
  </si>
  <si>
    <t>Mantener actualizado y publicado el Esquema de Publicación de Información del Ministerio del Deporte, de manera que identifique y organice la información que la entidad publica y que debe estar a disposición de la ciudadanía, conforme a las disposiciones aplicables en materia de transparencia y acceso a la información pública.</t>
  </si>
  <si>
    <t>Revisar y actualizar el Esquema de Publicación de Información del Ministerio del Deporte, en articulación con las dependencias productoras de información, verificando la pertinencia, vigencia y correspondencia de la información identificada, y gestionar su validación y publicación en la sede electrónica.</t>
  </si>
  <si>
    <t>Dependencias productoras de información - comunicaciones</t>
  </si>
  <si>
    <t>Un (1) Esquema de Publicación de Información del Ministerio del Deporte actualizado, validado y publicado en la sede electrónica.</t>
  </si>
  <si>
    <t>Fortalecer el conocimiento de los colaboradores del Ministerio del Deporte sobre los mecanismos institucionales para reportar posibles hechos de corrupción y las orientaciones para informar y direccionar adecuadamente a la ciudadanía hacia los canales dispuestos para su recepción y gestión, conforme a los lineamientos y procedimientos institucionales vigentes y las disposiciones aplicables, procurando la confidencialidad y el tratamiento adecuado de la información..</t>
  </si>
  <si>
    <t>Desarrollar e implementar acciones de socialización y divulgación dirigidas a los colaboradores del Ministerio del Deporte, para dar a conocer los canales institucionales dispuestos para reportar posibles hechos de corrupción y las orientaciones para informar y direccionar adecuadamente a la ciudadanía, utilizando los medios y recursos institucionales disponibles.</t>
  </si>
  <si>
    <t>Dos (2) acciones de socialización y divulgación realizadas para dar a conocer los canales institucionales de denuncia por posibles hechos de corrupción y las orientaciones para su uso y direccionamiento.</t>
  </si>
  <si>
    <t>Disponer y divulgar información oportuna, clara, comprensible y actualizada sobre los eventos y actividades institucionales de interés para la ciudadanía, facilitando su conocimiento de la oferta del Ministerio del Deporte y el acceso a los espacios de participación y relacionamiento que correspondan, a través de los canales institucionales dispuestos.</t>
  </si>
  <si>
    <t>Consolidar y publicar el calendario de eventos y actividades de interés para la ciudadanía del Ministerio del Deporte para la vigencia 2027, en coordinación con las dependencias responsables de su programación, y gestionar su actualización en la sede electrónica cuando se presenten modificaciones o se incorporen nuevos eventos.</t>
  </si>
  <si>
    <t>Un (1) calendario de eventos y actividades de interés para la ciudadanía del Ministerio del Deporte, correspondiente a la vigencia 2027, publicado en la sede electrónica.</t>
  </si>
  <si>
    <t>Disponer y mantener actualizada, en lugares visibles y de fácil acceso de las sedes del Ministerio del Deporte, la información de interés para la ciudadanía relacionada con la atención presencial, incluyendo la localización, los horarios de atención, los teléfonos, el correo de contacto, la Carta de Trato Digno, los trámites y servicios, y demás información institucional que corresponda, de acuerdo con las disposiciones y lineamientos aplicables.</t>
  </si>
  <si>
    <t>Verificar trimestralmente, en las tres sedes del Ministerio del Deporte, la disponibilidad, visibilidad, accesibilidad y vigencia de la información dirigida a la ciudadanía, incluyendo los datos de atención presencial, la Carta de Trato Digno, los trámites y servicios y demás información institucional definida para publicación física; gestionar con las dependencias competentes la actualización, reposición o instalación de las piezas informativas cuando se identifiquen novedades.</t>
  </si>
  <si>
    <t>Cuatro (4) reportes trimestrales de verificación de la información dirigida a la ciudadanía, correspondientes a las tres sedes del Ministerio del Deporte, con registro de hallazgos y seguimiento a las novedades identificadas.</t>
  </si>
  <si>
    <t>Fortalecer las capacidades de los enlaces de las dependencias para contribuir a la identificación, organización, actualización y divulgación de la información institucional que debe ponerse a disposición de la ciudadanía, de acuerdo con las disposiciones aplicables, los lineamientos institucionales de transparencia activa y acceso a la información pública, y las responsabilidades de cada dependencia.</t>
  </si>
  <si>
    <t>Realizar una (1) jornada de cualificación dirigida a los enlaces de las dependencias del Ministerio del Deporte sobre transparencia activa y acceso a la información pública, abordando sus responsabilidades en la identificación, actualización y divulgación de la información institucional, así como los lineamientos y mecanismos internos aplicables para su gestión y publicación.</t>
  </si>
  <si>
    <t>Una (1) jornada de cualificación sobre transparencia activa y acceso a la información pública realizada, con registro de participantes y soportes de ejecución.</t>
  </si>
  <si>
    <r>
      <t xml:space="preserve">Facilitar la participación de la ciudadanía y los grupos de interés en la consulta pública de la Agenda Regulatoria del Ministerio del Deporte, mediante la disponibilidad de información clara y oportuna, la divulgación de la consulta y la disposición de los medios o mecanismos definidos para recibir observaciones, de conformidad con el </t>
    </r>
    <r>
      <rPr>
        <b/>
        <sz val="11"/>
        <rFont val="Arial"/>
        <family val="2"/>
      </rPr>
      <t>Decreto 385 de 2026</t>
    </r>
    <r>
      <rPr>
        <sz val="10"/>
        <rFont val="Arial"/>
        <family val="2"/>
      </rPr>
      <t>, las demás disposiciones normativas aplicables y los lineamientos institucionales vigentes.</t>
    </r>
  </si>
  <si>
    <t>Coordinar con la Oficina Asesora Jurídica las acciones de apoyo a la divulgación y puesta a disposición de la ciudadanía de la consulta pública del proyecto de Agenda Regulatoria del Ministerio del Deporte para la vigencia correspondiente, a través de los canales y mecanismos institucionales definidos, facilitando el acceso a la información, la recepción o direccionamiento de observaciones y la publicación de los resultados que correspondan, de acuerdo con las responsabilidades de cada dependencia y los plazos aplicables.</t>
  </si>
  <si>
    <t>Una (1) consulta pública del proyecto de Agenda Regulatoria gestionada y divulgada, con evidencias de las acciones de apoyo realizadas por el GIT Servicio Integral al Ciudadano y de los resultados de la consulta disponibles o direccionados según corresponda.</t>
  </si>
  <si>
    <t>Realizar seguimiento a los micrositios de Transparencia y Acceso a la Información Pública, promoviendo las actualizaciones y acciones de mejora necesarias para el cumplimiento de los criterios establecidos en la Resolución 1519 de 2020 y sus anexos, y apoyar la consolidación y el reporte del Índice de Transparencia y Acceso a la Información Pública (ITA).</t>
  </si>
  <si>
    <t>Un (1) seguimiento consolidado a los micrositios y al cumplimiento de los criterios aplicables; gestión de las solicitudes de actualización y mejora identificadas; y reporte del ITA en los plazos establecidos, según corresponda.  Meta: Alcanzar un resultado igual o superior al 99 % en el Índice de Transparencia y Acceso a la Información Pública (ITA), tomando como referencia los resultados históricos obtenidos por el Ministerio del Deporte: 97 % en 2024, 98 % en 2025 y 98 % en 2026, mediante el seguimiento a los micrositios de transparencia y la gestión de las acciones de mejora identificadas.</t>
  </si>
  <si>
    <t>Garantizar la disponibilidad, actualización, accesibilidad y calidad de la información pública que el Ministerio del Deporte debe divulgar en su sitio web, mediante el seguimiento al cumplimiento de los criterios aplicables de transparencia activa y acceso a la información pública, la identificación y gestión de oportunidades de mejora y el fortalecimiento de las acciones institucionales orientadas al cumplimiento de las obligaciones establecidas en la normativa vigente, incluida la Resolución 1519 de 2020 y sus anexos. Lo anterior contribuye a que la ciudadanía y los grupos de valor accedan oportunamente a información institucional pertinente y ejerzan sus derechos de acceso a la información y participación.</t>
  </si>
  <si>
    <t>1.Acceso a la informaciòn pùblica y transparencia</t>
  </si>
  <si>
    <t>Garantizar que la ciudadanía tenga acceso a la Política de Tratamiento de Datos Personales y a la información sobre el tratamiento de sus datos personales en los diferentes escenarios, canales y mecanismos institucionales de relacionamiento en los que se recolecte este tipo de información, así como verificar su disponibilidad en la sección de Transparencia y Acceso a la Información Pública, de conformidad con la normativa aplicable y en coordinación con las dependencias competentes.</t>
  </si>
  <si>
    <t>Verificar la disponibilidad y accesibilidad de la Política de Tratamiento de Datos Personales en la sección de Transparencia y Acceso a la Información Pública y en los diferentes escenarios, canales y mecanismos institucionales de relacionamiento con la ciudadanía en los que se recolecten datos personales, y comunicar a las dependencias competentes las novedades o necesidades de actualización identificadas.</t>
  </si>
  <si>
    <t>Un (1) reporte de verificación de la disponibilidad y accesibilidad de la Política de Tratamiento de Datos Personales en los escenarios, canales y mecanismos institucionales de relacionamiento con la ciudadanía identificados, incluida su publicación en la sección de Transparencia y Acceso a la Información Pública, con registro de las novedades identificadas y de las gestiones realizadas, cuando corresponda.</t>
  </si>
  <si>
    <t>Garantizar la disponibilidad y publicación del Índice de Información Clasificada y Reservada del Ministerio del Deporte en los canales institucionales dispuestos para el acceso a la información pública, de conformidad con las disposiciones aplicables en materia de transparencia, facilitando que la ciudadanía consulte la información correspondiente, sin perjuicio de las responsabilidades de las dependencias competentes sobre la actualización y validación de su contenido.</t>
  </si>
  <si>
    <t>Verificar la existencia, publicación y disponibilidad del Índice de Información Clasificada y Reservada del Ministerio del Deporte en la sección de Transparencia y Acceso a la Información Pública del sitio web institucional, y coordinar con las dependencias responsables las gestiones necesarias para su publicación o actualización cuando se identifiquen novedades.</t>
  </si>
  <si>
    <t>Una (1) verificación documentada de la publicación y disponibilidad del Índice de Información Clasificada y Reservada en la sección de Transparencia y Acceso a la Información Pública del Ministerio del Deporte, con registro de las gestiones realizadas cuando se identifiquen novedades.</t>
  </si>
  <si>
    <t>Garantizar la disponibilidad y publicación de la matriz de activos de información del Ministerio del Deporte en los canales institucionales dispuestos para el acceso a la información pública, de conformidad con las disposiciones aplicables y los lineamientos institucionales, facilitando su consulta por parte de la ciudadanía, sin perjuicio de las responsabilidades de las dependencias competentes en la identificación, actualización y validación de su contenido.</t>
  </si>
  <si>
    <t>Verificar la publicación y disponibilidad de la matriz de activos de información del Ministerio del Deporte en la sección de Transparencia y Acceso a la Información Pública del sitio web institucional, y gestionar con las dependencias competentes las novedades o necesidades de publicación o actualización que se identifiquen.</t>
  </si>
  <si>
    <t>Una (1) verificación documentada de la publicación y disponibilidad de la matriz de activos de información en la sección de Transparencia y Acceso a la Información Pública del sitio web institucional, con registro de las novedades identificadas y de las gestiones realizadas, cuando corresponda.</t>
  </si>
  <si>
    <t>Consolidar y analizar periódicamente información estadística sobre las denuncias relacionadas con presuntos actos de corrupción recibidas a través de los canales institucionales correspondientes, garantizando la confidencialidad y el tratamiento adecuado de la información, de acuerdo con las disposiciones aplicables y las competencias de las dependencias involucradas, con el fin de facilitar el seguimiento institucional y contribuir a la identificación de oportunidades de mejora.</t>
  </si>
  <si>
    <t>Elaborar trimestralmente informes estadísticos sobre las denuncias relacionadas con presuntos actos de corrupción al interior del Ministerio del Deporte, con base en la información disponible y en coordinación con las dependencias competentes, preservando la confidencialidad de la información y consolidando los resultados en el Informe de Servicio Integral al Ciudadano.</t>
  </si>
  <si>
    <t>Cuatro (4) informes estadísticos trimestrales sobre las denuncias relacionadas con presuntos actos de corrupción al interior del Ministerio del Deporte, incorporados en el Informe de Servicio Integral al Ciudadano.</t>
  </si>
  <si>
    <t>Fortalecer las capacidades de los servidores del Ministerio del Deporte para la adecuada orientación, trámite y respuesta de las solicitudes de acceso a la información pública, de acuerdo con las disposiciones normativas aplicables, los términos establecidos y los lineamientos institucionales, contribuyendo a garantizar el ejercicio efectivo del derecho de acceso a la información por parte de la ciudadanía.</t>
  </si>
  <si>
    <t>Diseñar y realizar una (1) jornada de capacitación sobre transparencia pasiva y derecho de acceso a la información pública, abordando las responsabilidades institucionales, los criterios para la atención de solicitudes, los términos de respuesta y los lineamientos internos aplicables.</t>
  </si>
  <si>
    <t>Una (1) jornada de capacitación sobre transparencia pasiva y derecho de acceso a la información pública, con registro de participación y evidencia de su realización.</t>
  </si>
  <si>
    <t>Fortalecer las capacidades de los enlaces o servidores de las dependencias responsables de trámites y otros procedimientos administrativos para identificar oportunidades de mejora, simplificación, estandarización y racionalización, y promover información clara, actualizada y coherente sobre los pasos, requisitos y condiciones de los trámites, contribuyendo a facilitar la interacción de la ciudadanía con el Ministerio del Deporte.</t>
  </si>
  <si>
    <t>Realizar dos (2) jornadas de sensibilización dirigidas a los enlaces de las dependencias involucradas en la gestión de trámites y otros procedimientos administrativos, orientadas a fortalecer sus conocimientos sobre la racionalización de trámites, la identificación de oportunidades de mejora y la divulgación de información clara, actualizada y coherente para la ciudadanía.</t>
  </si>
  <si>
    <t>Dos (2) jornadas de sensibilización sobre racionalización de trámites realizadas, dirigidas a los enlaces de las dependencias involucradas, con sus respectivos registros de participación y evidencias de ejecución.</t>
  </si>
  <si>
    <t>Implementar y realizar seguimiento a la Estrategia de Racionalización de Trámites del Ministerio del Deporte, mediante la ejecución de las acciones de mejora priorizadas para la vigencia 2027.</t>
  </si>
  <si>
    <t>Una (1) Estrategia de Racionalización de Trámites implementada, con seguimiento a las acciones programadas para 2027.  Meta sugerida: 100 % de las acciones de racionalización programadas para 2027.</t>
  </si>
  <si>
    <t>Implementar y realizar seguimiento a las acciones de racionalización de trámites priorizadas por el Ministerio del Deporte, orientadas a simplificar, estandarizar, optimizar o automatizar trámites y otros procedimientos administrativos, según corresponda, con el fin de facilitar el acceso de la ciudadanía a la oferta institucional y mejorar su interacción con la entidad, de acuerdo con la estrategia de racionalización de trámites de la vigencia y los lineamientos aplicables..</t>
  </si>
  <si>
    <t>Formular la Estrategia de Racionalización de Trámites del Ministerio del Deporte para la vigencia 2027, a partir de la identificación y priorización de oportunidades de mejora en los trámites y otros procedimientos administrativos, en coordinación con las dependencias responsables y de acuerdo con los lineamientos aplicables, con el propósito de simplificar la interacción de la ciudadanía con la entidad y facilitar el acceso a su oferta institucional.</t>
  </si>
  <si>
    <t>Coordinar con las dependencias responsables la formulación de la Estrategia de Racionalización de Trámites del Ministerio del Deporte para la vigencia 2027, consolidar las acciones priorizadas y gestionar su registro en el Sistema Único de Información de Trámites (SUIT), conforme a los lineamientos y plazos aplicables.a</t>
  </si>
  <si>
    <t>Una (1) Estrategia de Racionalización de Trámites del Ministerio del Deporte para la vigencia 2027, formulada y registrada en el SUIT.</t>
  </si>
  <si>
    <t>Garantizar que la ciudadanía disponga de información clara, actualizada, accesible y coherente sobre las condiciones de modo, tiempo y lugar, los requisitos y demás aspectos necesarios para realizar los trámites y acceder a los servicios del Ministerio del Deporte, a través de los canales institucionales dispuestos, facilitando su comprensión y realización.</t>
  </si>
  <si>
    <t>Revisar y divulgar información sobre las condiciones de modo, tiempo y lugar, los requisitos y demás aspectos relevantes de los trámites y servicios del Ministerio del Deporte, mediante la elaboración y difusión de al menos dos (2) piezas comunicativas en los canales institucionales disponibles, previa verificación de la información con las dependencias competentes.</t>
  </si>
  <si>
    <t>Dos (2) o más piezas comunicativas elaboradas y divulgadas en canales institucionales, con información clara, actualizada y validada sobre las condiciones de modo, tiempo y lugar, los requisitos y demás aspectos relevantes de los trámites y servicios del Ministerio del Deporte.</t>
  </si>
  <si>
    <t>Incorporar la percepción, las necesidades y las propuestas de la ciudadanía en la identificación de oportunidades de mejora, simplificación y racionalización de los trámites y otros procedimientos administrativos del Ministerio del Deporte, mediante ejercicios de consulta que permitan reconocer dificultades, barreras y expectativas de los grupos de valor y aportar elementos para la toma de decisiones institucionales.</t>
  </si>
  <si>
    <t>Diseñar y realizar una (1) consulta ciudadana para conocer la percepción, las necesidades y las dificultades de los usuarios frente a los trámites y otros procedimientos administrativos priorizados por el Ministerio del Deporte, con el fin de identificar oportunidades de mejora que puedan considerarse en la Estrategia de Racionalización de Trámites.</t>
  </si>
  <si>
    <t>Una (1) consulta ciudadana realizada sobre la percepción, las necesidades y las dificultades relacionadas con los trámites y otros procedimientos administrativos priorizados, con resultados consolidados e identificación de oportunidades de mejora para su consideración en la Estrategia de Racionalización de Trámites.</t>
  </si>
  <si>
    <t>Fortalecer las competencias de los servidores y colaboradores del Ministerio del Deporte para la gestión y respuesta de las peticiones, quejas, reclamos, sugerencias y denuncias (PQRSD), procurando que las respuestas sean oportunas, claras, completas, congruentes y de fondo, conforme a los términos legales, los lineamientos institucionales, los procedimientos internos y las disposiciones aplicables.</t>
  </si>
  <si>
    <t>Diseñar y desarrollar al menos cuatro (4) sesiones de capacitación durante la vigencia 2027, dirigidas a los servidores y colaboradores del Ministerio del Deporte, sobre la gestión y respuesta oportuna, clara, completa, congruente y de fondo de las PQRSD, considerando la normativa aplicable, los procedimientos institucionales y los criterios técnicos y jurídicos pertinentes, en coordinación con las dependencias competentes.</t>
  </si>
  <si>
    <t>Cuatro (4) o más sesiones de capacitación realizadas durante la vigencia 2027 sobre la gestión y respuesta de las PQRSD, con registro de participación y evidencias de ejecución.</t>
  </si>
  <si>
    <t>Garantizar que el personal que desempeña funciones de primer nivel de atención al ciudadano cuente con los conocimientos necesarios sobre la estructura y las funciones del Ministerio del Deporte, su oferta institucional, los canales de atención, los procedimientos internos y las herramientas disponibles, para brindar orientación adecuada, resolver directamente las inquietudes que correspondan y direccionar oportunamente aquellas que requieran intervención de otras dependencias, de conformidad con las disposiciones aplicables y los lineamientos institucionales.</t>
  </si>
  <si>
    <t>Diseñar e implementar un plan de inducción funcional en el puesto de trabajo para el personal nuevo que ingrese a desempeñar funciones de primer nivel de atención al ciudadano, que incluya la socialización de la estructura y las funciones del Ministerio del Deporte, la oferta institucional, los canales de atención, los procedimientos internos y las herramientas tecnológicas utilizadas en la gestión de PQRSD, así como las pautas para orientar y direccionar adecuadamente las solicitudes que correspondan a otras dependencias.</t>
  </si>
  <si>
    <t>Plan o guía de inducción funcional para el personal nuevo del primer nivel de atención, con registro de su ejecución cuando se vincule personal durante la vigencia.</t>
  </si>
  <si>
    <t>Incorporar contenidos relacionados con la Política de Servicio al Ciudadano en los programas institucionales de inducción y reinducción, con el fin de fortalecer su apropiación por parte de los servidores y colaboradores y promover una cultura institucional orientada al servicio y al relacionamiento adecuado con la ciudadanía.</t>
  </si>
  <si>
    <t>Coordinar con el GIT de Talento Humano la incorporación de contenidos sobre la Política de Servicio al Ciudadano en los programas institucionales de inducción y reinducción del Ministerio del Deporte, así como verificar su inclusión en los materiales correspondientes.</t>
  </si>
  <si>
    <t>Contenido sobre la Política de Servicio al Ciudadano incorporado en los materiales o programas institucionales de inducción y reinducción, con evidencia de su inclusión.</t>
  </si>
  <si>
    <t>Promover una atención incluyente y libre de discriminación, mediante el reconocimiento y la eliminación de barreras actitudinales que puedan afectar el trato digno, el respeto y la interacción de la ciudadanía con el Ministerio del Deporte, considerando las necesidades y características de los distintos grupos poblacionales y los principios de igualdad y no discriminación.</t>
  </si>
  <si>
    <t>Diseñar y divulgar al menos tres (3) piezas comunicativas orientadas a sensibilizar a los servidores y colaboradores del Ministerio del Deporte sobre la eliminación de barreras actitudinales y la promoción de una atención respetuosa, incluyente y libre de discriminación hacia los distintos grupos poblacionales, mediante los canales institucionales disponibles.</t>
  </si>
  <si>
    <t>Al menos tres (3) piezas comunicativas elaboradas y difundidas por canales institucionales, orientadas a promover el respeto por la diversidad, la eliminación de barreras actitudinales y la atención incluyente y libre de discriminación.</t>
  </si>
  <si>
    <t>Fortalecer las capacidades del personal que atiende a la ciudadanía para aplicar los protocolos institucionales de atención, incorporando criterios diferenciales y medidas de accesibilidad e inclusión que permitan brindar una atención respetuosa y adecuada a las necesidades de las personas con discapacidad y de los distintos grupos poblacionales, de conformidad con las disposiciones aplicables y los lineamientos institucionales.</t>
  </si>
  <si>
    <t>Desarrollar dos (2) actividades de fortalecimiento de capacidades dirigidas al personal del Ministerio del Deporte que atiende a la ciudadanía, una en cada semestre de la vigencia, sobre la aplicación del Protocolo de Atención al Ciudadano, incorporando pautas generales de atención, criterios diferenciales y orientaciones para brindar una atención accesible e incluyente a las personas con discapacidad y a los distintos grupos poblacionales.</t>
  </si>
  <si>
    <t>Dos (2) actividades de fortalecimiento de capacidades realizadas durante la vigencia 2027, una en cada semestre, sobre la aplicación del Protocolo de Atención al Ciudadano, con énfasis en criterios diferenciales, accesibilidad e inclusión, con sus respectivos registros de participación y evidencias de ejecución.</t>
  </si>
  <si>
    <t>Revisar periódicamente la pertinencia y vigencia de los protocolos institucionales de atención a la ciudadanía, verificando que contemplen mecanismos de atención especial y preferente, criterios diferenciales y orientaciones para garantizar una atención incluyente, accesible y de calidad a las personas que requieren protección o atención prioritaria, de conformidad con las disposiciones aplicables y los lineamientos institucionales.</t>
  </si>
  <si>
    <t>Revisar y verificar anualmente la vigencia, pertinencia y suficiencia del Protocolo de Servicio al Ciudadano para los canales de atención del Ministerio del Deporte, comprobando la inclusión de orientaciones para la atención especial y preferente, diferencial, accesible e incluyente; gestionar su actualización cuando se identifiquen necesidades de ajuste..</t>
  </si>
  <si>
    <t>Un (1) registro o acta de revisión del Protocolo de Servicio al Ciudadano, con los resultados de la verificación y, cuando corresponda, la versión actualizada del documento.</t>
  </si>
  <si>
    <t>Promover que los canales digitales del Ministerio del Deporte y sus contenidos sean accesibles, comprensibles, navegables y utilizables por la ciudadanía, considerando las características y necesidades de los usuarios y grupos de valor, incluidas las personas con discapacidad, de conformidad con las disposiciones y los lineamientos aplicables</t>
  </si>
  <si>
    <t>Promover y realizar seguimiento a la verificación de las condiciones de accesibilidad de los espacios físicos destinados a la atención de la ciudadanía, de acuerdo con los criterios aplicables de la Norma Técnica Colombiana NTC 6047 y demás disposiciones pertinentes, mediante la articulación con la dependencia responsable de su administración, con el fin de identificar necesidades de adecuación y contribuir a garantizar espacios accesibles e incluyentes.</t>
  </si>
  <si>
    <t>Gestionar ante el GIT Gestión Administrativa la verificación de las condiciones de accesibilidad de los espacios físicos destinados a la atención de la ciudadanía del Ministerio del Deporte, frente a los criterios aplicables de la Norma Técnica Colombiana NTC 6047, y solicitar un informe que documente el estado actual, los aspectos por mejorar y las acciones previstas o adelantadas para atender las necesidades identificadas. Realizar seguimiento a la información y los avances reportados por la dependencia competente.</t>
  </si>
  <si>
    <t>Un (1) informe del GIT Gestión Administrativa sobre el estado de las condiciones de accesibilidad de los espacios físicos destinados a la atención de la ciudadanía, frente a los criterios aplicables de la NTC 6047, que identifique las condiciones verificadas, las necesidades de mejora y las acciones previstas o adelantadas, según corresponda.</t>
  </si>
  <si>
    <t>Revisar el Protocolo de Lenguaje Claro e Incluyente del Ministerio del Deporte, verificando su vigencia, pertinencia y suficiencia frente a las necesidades de comunicación con la ciudadanía; gestionar su actualización cuando se identifiquen oportunidades de mejora, en coordinación con el GIT Comunicaciones.</t>
  </si>
  <si>
    <t>Revisar y mantener actualizados los lineamientos institucionales de comunicación con la ciudadanía, incorporando criterios de lenguaje claro, comunicación incluyente, enfoque diferencial y características sociolingüísticas de los grupos de valor, de acuerdo con la caracterización de usuarios y los lineamientos aplicables, para facilitar la comprensión de la información y promover una interacción accesible, respetuosa y pertinente.</t>
  </si>
  <si>
    <t>Fortalecer las capacidades de los servidores y colaboradores responsables de elaborar respuestas a las PQRSD para aplicar estrategias de lenguaje claro en las comunicaciones dirigidas a la ciudadanía, procurando que sean comprensibles, claras, completas y pertinentes, sin afectar el rigor técnico y jurídico requerido.</t>
  </si>
  <si>
    <t>Incorporar en las sesiones de capacitación sobre gestión y respuesta de PQRSD dirigidas a los servidores y colaboradores del Ministerio del Deporte, orientaciones prácticas para la aplicación de estrategias de lenguaje claro en la elaboración de respuestas y comunicaciones dirigidas a la ciudadanía, considerando el Protocolo de Lenguaje Claro e Incluyente institucional y preservando el rigor técnico y jurídico que corresponda.</t>
  </si>
  <si>
    <t>Al menos cuatro (4) sesiones de capacitación sobre gestión y respuesta de PQRSD realizadas durante la vigencia 2027, que incorporen orientaciones prácticas sobre lenguaje claro, con sus respectivos registros de participación y evidencias de ejecución.</t>
  </si>
  <si>
    <t>Medir y analizar la percepción de los usuarios frente a la calidad de los trámites y otros procedimientos administrativos del Ministerio del Deporte, considerando su experiencia de interacción con la entidad, con el fin de identificar dificultades, barreras y oportunidades de mejora que contribuyan a facilitar el acceso a la oferta institucional y orientar las acciones de racionalización que correspondan.</t>
  </si>
  <si>
    <t>Realizar trimestralmente la medición y el análisis de la percepción de los usuarios frente a la calidad de los trámites y otros procedimientos administrativos priorizados por el Ministerio del Deporte, considerando aspectos como facilidad, claridad de la información, requisitos, tiempos y experiencia de atención, según corresponda, y consolidar los resultados, las dificultades identificadas y las oportunidades de mejora en el Informe Trimestral del Servicio Integral al Ciudadano, para su consideración en las acciones de mejora y racionalización que correspondan.</t>
  </si>
  <si>
    <t>Cuatro (4) secciones de medición de la percepción de los usuarios, incorporadas en los Informes Trimestrales del Servicio Integral al Ciudadano, con resultados consolidados, análisis de la percepción, dificultades identificadas y oportunidades de mejora relacionadas con los trámites y otros procedimientos administrativos objeto de medición.</t>
  </si>
  <si>
    <t>nalizar la percepción de los grupos de valor y su experiencia frente a la atención y gestión de las peticiones, quejas, reclamos, sugerencias y denuncias (PQRSD), considerando, entre otros aspectos, la claridad y pertinencia de las respuestas, la oportunidad de la atención y los tiempos de respuesta, así como las dificultades y expectativas manifestadas, con el fin de identificar oportunidades de mejora en el servicio y en el relacionamiento con la ciudadanía.</t>
  </si>
  <si>
    <t>Realizar trimestralmente la medición y el análisis de la percepción de los usuarios frente a la atención y gestión de las PQRSD presentadas al Ministerio del Deporte, considerando aspectos como la claridad, pertinencia y oportunidad de las respuestas, los tiempos de atención y la satisfacción con el servicio recibido, según corresponda; consolidar los resultados, las dificultades identificadas y las oportunidades de mejora en el Informe Trimestral del Servicio Integral al Ciudadano.</t>
  </si>
  <si>
    <t>Cuatro (4) secciones de medición de la percepción de los usuarios frente a la atención y gestión de las PQRSD, incorporadas en los Informes Trimestrales del Servicio Integral al Ciudadano, con resultados consolidados, análisis de la experiencia del servicio, dificultades identificadas y oportunidades de mejora.</t>
  </si>
  <si>
    <t>Medir y analizar la percepción de los ciudadanos frente a la calidad del servicio y la experiencia de atención recibida a través de los canales telefónico, chat y presencial, considerando aspectos como la oportunidad, amabilidad, efectividad, cumplimiento de protocolos, claridad y pertinencia de la información, tiempos de espera y satisfacción, según corresponda, con el fin de identificar dificultades y oportunidades de mejora en el relacionamiento con la ciudadanía.</t>
  </si>
  <si>
    <t>Realizar trimestralmente la medición y el análisis de la percepción de los ciudadanos frente a la calidad del servicio y la experiencia de atención recibida a través de los canales telefónico, chat y presencial, considerando aspectos como la oportunidad, amabilidad, efectividad, claridad y pertinencia de la información, los tiempos de espera, el cumplimiento de protocolos y la satisfacción con el servicio, según corresponda; consolidar los resultados, las dificultades identificadas y las oportunidades de mejora en el Informe Trimestral del Servicio Integral al Ciudadano.</t>
  </si>
  <si>
    <t>Cuatro (4) mediciones trimestrales documentadas e incorporadas en el Informe Trimestral del Servicio Integral al Ciudadano, con resultados y análisis de la percepción ciudadana sobre la atención en los canales telefónico, chat y presencial, dificultades identificadas y oportunidades de mejora.</t>
  </si>
  <si>
    <t>Medir y analizar la percepción de los ciudadanos frente a la disponibilidad, accesibilidad, claridad, pertinencia y utilidad de la información pública consultada en el sitio web institucional, en particular en lo relacionado con Transparencia y Acceso a la Información Pública, con el fin de identificar dificultades de consulta, necesidades y oportunidades de mejora que contribuyan a facilitar el ejercicio del derecho de acceso a la información.</t>
  </si>
  <si>
    <t>Diseñar y aplicar semestralmente una encuesta de percepción sobre la disponibilidad, accesibilidad, claridad, pertinencia y utilidad de la información pública consultada por los ciudadanos en el sitio web institucional, particularmente en la sección de Transparencia y Acceso a la Información Pública; analizar los resultados e identificar dificultades y oportunidades de mejora, y documentarlos en los informes correspondientes.</t>
  </si>
  <si>
    <t>Dos (2) informes semestrales de resultados de la medición de percepción ciudadana sobre la consulta de información pública en el sitio web institucional, que incluyan resultados, análisis de las dificultades identificadas y oportunidades de mejora.</t>
  </si>
  <si>
    <t>Consolidar y analizar los resultados de las mediciones de percepción ciudadana realizadas por la entidad, identificando los niveles de satisfacción, las fortalezas, dificultades, oportunidades de mejora y buenas prácticas relacionadas con la calidad del servicio y la experiencia de interacción, con el fin de generar información para el seguimiento institucional y orientar el fortalecimiento del relacionamiento con la ciudadanía.</t>
  </si>
  <si>
    <t>Elaborar el informe anual de gestión de la medición de la percepción ciudadana correspondiente a la vigencia anterior, consolidando y analizando los resultados de las mediciones realizadas por el GIT Servicio Integral al Ciudadano, identificando fortalezas, dificultades, oportunidades de mejora y buenas prácticas, y divulgar el informe en la página web institucional, de acuerdo con los lineamientos aplicables.</t>
  </si>
  <si>
    <t>Un (1) informe anual de gestión de la medición de la percepción ciudadana correspondiente a la vigencia anterior, elaborado y publicado en la página web institucional, que consolide los resultados, el análisis, las oportunidades de mejora y las buenas prácticas identificadas.</t>
  </si>
  <si>
    <t>Medir y analizar la percepción de los ciudadanos frente a la calidad del servicio y la experiencia de atención recibida en las actividades y eventos institucionales dirigidos a la ciudadanía, considerando aspectos como la oportunidad, organización, claridad de la información, accesibilidad, pertinencia y satisfacción con el servicio, según corresponda, con el fin de identificar dificultades y oportunidades de mejora en el relacionamiento con los grupos de valor..</t>
  </si>
  <si>
    <t>Medir y analizar la percepción de los ciudadanos frente a la calidad del servicio y la experiencia de atención recibida en las actividades y eventos institucionales dirigidos a la ciudadanía, priorizados para la medición de acuerdo con el calendario institucional y sus características, mediante instrumentos de recolección de percepción; consolidar trimestralmente los resultados, las dificultades identificadas y las oportunidades de mejora en el Informe Trimestral del Servicio Integral al Ciudadano.</t>
  </si>
  <si>
    <t>Secciones de los cuatro (4) Informes Trimestrales del Servicio Integral al Ciudadano que documenten los resultados y el análisis de la medición de percepción ciudadana sobre la calidad del servicio en las actividades y eventos institucionales priorizados, incluyendo dificultades identificadas y oportunidades de mejora.</t>
  </si>
  <si>
    <t>Disponer y divulgar los resultados de las mediciones de percepción ciudadana y experiencia del servicio, de manera que los ciudadanos y los servidores públicos conozcan los resultados, las fortalezas, las dificultades y las oportunidades de mejora identificadas, y que esta información contribuya al aprendizaje institucional y al fortalecimiento del servicio y del relacionamiento con la ciudadanía.</t>
  </si>
  <si>
    <t>La totalidad de los informes de percepción ciudadana que se elaboren durante la vigencia  publicados en la página web institucional</t>
  </si>
  <si>
    <t>Todas las dependencias</t>
  </si>
  <si>
    <t xml:space="preserve">Todas las dependencias. GIT TIC  apoyo técnico necesario para el funcionamiento del sistema </t>
  </si>
  <si>
    <t>Dependencias involucradas con la Estartegia de rendición de cuentas</t>
  </si>
  <si>
    <t>TICS</t>
  </si>
  <si>
    <t>Oficina de Control interno disciplinario</t>
  </si>
  <si>
    <t xml:space="preserve">Todas las dependencias </t>
  </si>
  <si>
    <t>Fortalecer las capacidades de los servidores y colaboradores del Ministerio del Deporte para comprender y desarrollar la rendición de cuentas como un proceso de información, diálogo y responsabilidad pública ante la ciudadanía, promoviendo la participación, el control social y la incorporación de los aportes ciudadanos en la gestión institucional.</t>
  </si>
  <si>
    <t>Una (1) actividad de capacitación o sensibilización sobre rendición de cuentas realizada, con registro de participación y soportes de ejecución.</t>
  </si>
  <si>
    <t>Informar a la ciudadanía sobre las acciones adelantadas frente a los compromisos y resultados derivados de la audiencia pública de rendición de cuentas, facilitando el acceso a información clara, oportuna y accesible sobre la gestión institucional y el seguimiento de los asuntos planteados por la ciudadanía.</t>
  </si>
  <si>
    <t>Elaborar y publicar el informe de acciones de la audiencia pública de rendición de cuentas 2026-2027</t>
  </si>
  <si>
    <t>Elaborar y publicar el informe institucional para la consulta ciudadana de la Audiencia Pública Participativa de Rendición de Cuentas 2026-2027</t>
  </si>
  <si>
    <t>Planeación</t>
  </si>
  <si>
    <t>Formular y ejecutar la estrategia de comunicaciones establecido para la rendición de cuentas 2026-2027</t>
  </si>
  <si>
    <t>Disponer oportunamente información institucional clara, pertinente y accesible sobre la gestión, los resultados y los asuntos de interés ciudadano, para facilitar la consulta pública previa a la audiencia de rendición de cuentas y permitir que los grupos de valor conozcan la gestión, formulen observaciones y participen informadamente en el diálogo con la entidad.</t>
  </si>
  <si>
    <t>Comunicar a la ciudadanía la gestión, los resultados y los asuntos de interés institucional mediante una estrategia de comunicación para la rendición de cuentas que contemple información clara y comprensible, canales y medios adecuados a las características y necesidades de los grupos de valor, y mecanismos que faciliten el acceso a la información y la participación ciudadana, de acuerdo con las capacidades y los recursos institucionales.</t>
  </si>
  <si>
    <t>Una (1) Estrategia de comunicaciones formulada e implementada</t>
  </si>
  <si>
    <t>Fortalecer la disponibilidad, articulación e intercambio de información sobre la gestión y los resultados institucionales, mediante la identificación de oportunidades de participación del Ministerio del Deporte en los nodos del Sistema Nacional de Rendición de Cuentas, como estrategia para promover ejercicios articulados de información, diálogo y responsabilidad pública con la ciudadanía.</t>
  </si>
  <si>
    <t>Indagar la posibilidad de activar un nodo rendición de cuentas en el Ministerio del Deporte</t>
  </si>
  <si>
    <t xml:space="preserve">Dependencias misionales trabajando </t>
  </si>
  <si>
    <t>Un (1) documento de análisis sobre la pertinencia y las condiciones para la participación del Ministerio del Deporte en un nodo del Sistema Nacional de Rendición de Cuentas o la promoción de uno relacionado con el sector deporte, con identificación de oportunidades de articulación e intercambio de información y recomendaciones para continuar el proceso.</t>
  </si>
  <si>
    <t>Mantener identificadas y canalizar las solicitudes de petición de cuentas, las actuaciones de las veedurías ciudadanas y otros ejercicios de control social relacionados con la gestión del Ministerio, promoviendo su análisis y la generación de información e insumos para la mejora institucional e incorporando, en los ejercicios de rendición de cuentas, la divulgación de resultados y desafíos en materia de servicio a la ciudadanía, conforme a las disposiciones aplicables.</t>
  </si>
  <si>
    <t>Promover la participación activa de la ciudadanía en la rendición de cuentas mediante la identificación de sus necesidades, expectativas y temas de interés frente a la gestión institucional, para orientar la priorización de los asuntos que serán abordados en la audiencia y fortalecer el diálogo entre el Ministerio del Deporte y sus grupos de valor.</t>
  </si>
  <si>
    <t>Una (1) consulta ciudadana realizada, con resultados consolidados y análisis de los temas priorizados para la audiencia pública de rendición de cuentas.</t>
  </si>
  <si>
    <t>Realizar la Audiencia Pública de Rendición de Cuentas de la Vigencia 2026-2027</t>
  </si>
  <si>
    <t>Desarrollar espacios de rendición de cuentas que permitan informar a la ciudadanía sobre la gestión, los resultados, los avances y los desafíos institucionales, propiciando el diálogo, la participación de los grupos de valor, la formulación de preguntas y propuestas, y la consideración de sus aportes en la gestión institucional, con enfoque diferencial y de acuerdo con los lineamientos aplicables.</t>
  </si>
  <si>
    <t>Ejecutar y hacer seguimiento a la programación de espacios de rendición de cuentas durante la vigencia.</t>
  </si>
  <si>
    <t>Cuatro reportes de seguimiento trimestral a la ejecución de los ejercicios de rendición de cuentas 30/04/2027
30/07/2027
30/10/2027
30/12/2027</t>
  </si>
  <si>
    <t>Seccion de rendición de cuentas página web actualizada</t>
  </si>
  <si>
    <t>Fortalecer la comprensión y apropiación de los conceptos, principios y mecanismos de rendición de cuentas por parte de los servidores, colaboradores y grupos de valor del Ministerio del Deporte, mediante la divulgación de información clara y pedagógica que promueva la participación informada, el diálogo con la ciudadanía y la incidencia de sus aportes en la gestión pública.</t>
  </si>
  <si>
    <t>Cinco (5) contenidos informativos o acciones de divulgación sobrerendición de cuentas, difundidos a través de los medios institucionales disponibles.</t>
  </si>
  <si>
    <t>INSTRUMENTO ASOCIADO</t>
  </si>
  <si>
    <t>Mapa de riesgos</t>
  </si>
  <si>
    <t>Programa de transparencia y ética pública</t>
  </si>
  <si>
    <t>ACTIVIDAD CLAVE CADENA DE VALOR</t>
  </si>
  <si>
    <t>DIMENSIÓN</t>
  </si>
  <si>
    <t>POLÍTICA ASOCIADA</t>
  </si>
  <si>
    <t>REQUERIMIENTO</t>
  </si>
  <si>
    <t>NUMERADOR INDICADOR (AVANCE)</t>
  </si>
  <si>
    <t>DENOMINADOR INDICADOR (META)</t>
  </si>
  <si>
    <t>INDICADOR</t>
  </si>
  <si>
    <t>REPORTE PARA CUMPLIMIENTO</t>
  </si>
  <si>
    <t>EVIDENCIA</t>
  </si>
  <si>
    <t xml:space="preserve">Promover la aplicación de los valores del Código de Integridad en la prestación del servicio a la ciudadanía, mediante la revisión de situaciones cotidianas  tales como la atención presencial, la atención telefónica, la respuesta a peticiones, la publicación de información, la orientación sobre trámites, entre otros. </t>
  </si>
  <si>
    <t>Una (1) actividad de revisión y reflexión sobre la aplicación de los valores del Código de Integridad en situaciones relacionadas con el relacionamiento con la ciudadanía  Meta: Lograr la participación de al menos un colaborador del 100 % de las dependencias del Ministerio.</t>
  </si>
  <si>
    <t>Legalidad e integridad y conflicto de interés</t>
  </si>
  <si>
    <t>2. Integridad pública y cultura de legalidad</t>
  </si>
  <si>
    <t>Integridad</t>
  </si>
  <si>
    <t>Promover la apropiación y aplicación de los valores del Código de Integridad en las actuaciones de los servidores y colaboradores del Ministerio del Deporte, especialmente en las interacciones con la ciudadanía, mediante la reflexión sobre situaciones cotidianas del servicio público que favorezcan comportamientos íntegros, respetuosos, transparentes, imparciales y orientados al interés general.</t>
  </si>
  <si>
    <t>En el primer trimestre de cada vigencia, el profesional designado del GIT Servicio Integral al Ciudadano verifica con las dependencias responsables la programación de los ejercicios de participación ciudadana establecidos en el Calendario de Ejercicios de Participación Ciudadana, validando las responsabilidades asignadas, las fechas de ejecución y los compromisos establecidos. En caso de identificar inconsistencias, ejercicios sin responsable definido o situaciones que puedan afectar su ejecución, comunica la situación a la dependencia correspondiente y solicita los ajustes necesarios antes del inicio de los ejercicios. Como evidencia del control se conservan el Calendario de Ejercicios de Participación Ciudadana validado, las comunicaciones remitidas a las dependencias y los registros de los ajustes realizados, cuando aplique.</t>
  </si>
  <si>
    <t>r2-cont-1</t>
  </si>
  <si>
    <t>Calendario de Ejercicios de Participación Ciudadana validado, las comunicaciones remitidas a las dependencias y los registros de los ajustes realizados, cuando aplique.</t>
  </si>
  <si>
    <t>Participación ciudadana en la gestión pública y rendición de cuentas</t>
  </si>
  <si>
    <t>Planificar y articular oportunamente los ejercicios de participación ciudadana, verificando la asignación de responsabilidades, las fechas de ejecución y los compromisos establecidos, con el fin de favorecer su desarrollo coordinado y contribuir al cumplimiento de la programación institucional</t>
  </si>
  <si>
    <t>Trimestralmente, el profesional designado del GIT Servicio Integral al Ciudadano verifica el avance de los ejercicios de participación ciudadana programados en el Calendario de Ejercicios de Participación Ciudadana, con base en los reportes y evidencias remitidos por las dependencias responsables. En caso de identificar incumplimientos o desviaciones frente a los ejercicios programados, comunica la situación a la dependencia correspondiente y solicita la adopción de acciones para garantizar su ejecución. Posteriormente, realiza seguimiento a los compromisos establecidos hasta verificar su cumplimiento o la subsanación de la desviación identificada. Como evidencia del control se conservan las comunicaciones de seguimiento, los reportes y evidencias remitidas por las dependencias y el consolidado de avance del Calendario de Ejercicios de Participación Ciudadana.</t>
  </si>
  <si>
    <t>Realizar seguimiento periódico a la ejecución de los ejercicios de participación ciudadana programados, verificando los avances y las evidencias reportadas por las dependencias responsables, identificando desviaciones e impulsando las acciones necesarias para favorecer el cumplimiento de la programación y de los compromisos establecidos.</t>
  </si>
  <si>
    <t>r2-cont-2</t>
  </si>
  <si>
    <t>comunicaciones de seguimiento, los reportes y evidencias remitidas por las dependencias y el consolidado de avance del Calendario de Ejercicios de Participación Ciudadana.</t>
  </si>
  <si>
    <t>Trimestralmente, el profesional designado del GIT Servicio Integral al Ciudadano verifica la consistencia de la información contenida en los reportes estadísticos generados por GESDOC antes de su utilización en los informes institucionales, validando la integridad, coherencia y correspondencia de los registros con la información disponible. En caso de identificar inconsistencias, realiza la depuración correspondiente y, cuando estas se encuentren asociadas al funcionamiento o estructura de GESDOC, gestiona su revisión con el GIT TIC y verifica su atención antes de utilizar la información en los informes institucionales. Como evidencia del control se conservan los reportes de GESDOC, los registros de validación y depuración realizados y las comunicaciones o solicitudes de revisión remitidas al GIT TIC, cuando aplique.</t>
  </si>
  <si>
    <t>reportes de GESDOC, los registros de validación y depuración realizados y las comunicaciones o solicitudes de revisión remitidas al GIT TIC, cuando aplique.</t>
  </si>
  <si>
    <t>Verificar la integridad, consistencia, coherencia y confiabilidad de la información estadística relacionada con la gestión de las PQRSD y la atención a la ciudadanía, antes de su utilización en informes institucionales, gestionando las inconsistencias identificadas para disponer de información de calidad que respalde el análisis y seguimiento de la gestión</t>
  </si>
  <si>
    <t>r3-cont-1</t>
  </si>
  <si>
    <t>01. Identificar las características, necesidades e intereses de los grupos de valor de la entidad</t>
  </si>
  <si>
    <t>02. Formular o actualizar el modelo, la estrategia o los lineamientos de interacción con los grupos de valor, en el ámbito del Mipg</t>
  </si>
  <si>
    <t>03. Desarrollar los escenarios de relacionamiento y la interacción con los grupos de valor, en coordinación con las dependencias</t>
  </si>
  <si>
    <t>04. Hacer seguimiento a la implementación del relacionamiento con la ciudadanía</t>
  </si>
  <si>
    <t>05. Proponer ajustes a la oferta institucional y al relacionamiento con la ciudadanía en atención a necesidades, expectativas y propuestas de los grupos de valor</t>
  </si>
  <si>
    <t xml:space="preserve">Dependencias involucradas </t>
  </si>
  <si>
    <t>(X/94)*100</t>
  </si>
  <si>
    <t>Plan de Ejecución de la Estrategia de Relacionamiento con la Ciudadanía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</si>
</sst>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43" formatCode="_-* #,##0.00_-;\-* #,##0.00_-;_-* &quot;-&quot;??_-;_-@_-"/>
  </numFmts>
  <fonts count="75" x14ac:knownFonts="1">
    <font>
      <sz val="11"/>
      <color theme="1"/>
      <name val="Calibri"/>
      <family val="2"/>
      <scheme val="minor"/>
    </font>
    <font>
      <b/>
      <sz val="11"/>
      <color theme="1"/>
      <name val="Calibri"/>
      <family val="2"/>
      <scheme val="minor"/>
    </font>
    <font>
      <b/>
      <sz val="10"/>
      <color theme="1"/>
      <name val="Calibri"/>
      <family val="2"/>
      <scheme val="minor"/>
    </font>
    <font>
      <b/>
      <sz val="48"/>
      <color theme="1"/>
      <name val="Calibri"/>
      <family val="2"/>
      <scheme val="minor"/>
    </font>
    <font>
      <sz val="14"/>
      <color rgb="FF000000"/>
      <name val="Times New Roman"/>
      <family val="1"/>
    </font>
    <font>
      <sz val="11"/>
      <color rgb="FF000000"/>
      <name val="Calibri"/>
      <family val="2"/>
      <scheme val="minor"/>
    </font>
    <font>
      <sz val="11"/>
      <color rgb="FF00B0F0"/>
      <name val="Calibri"/>
      <family val="2"/>
      <scheme val="minor"/>
    </font>
    <font>
      <sz val="10"/>
      <color rgb="FF002060"/>
      <name val="Arial"/>
      <family val="2"/>
    </font>
    <font>
      <b/>
      <sz val="10"/>
      <color rgb="FFFFFFFF"/>
      <name val="Arial"/>
      <family val="2"/>
    </font>
    <font>
      <b/>
      <sz val="10"/>
      <color theme="0"/>
      <name val="Arial"/>
      <family val="2"/>
    </font>
    <font>
      <sz val="10"/>
      <color theme="1"/>
      <name val="Calibri"/>
      <family val="2"/>
      <scheme val="minor"/>
    </font>
    <font>
      <b/>
      <sz val="10"/>
      <color rgb="FF002060"/>
      <name val="Arial"/>
      <family val="2"/>
    </font>
    <font>
      <sz val="11"/>
      <name val="Calibri"/>
      <family val="2"/>
      <scheme val="minor"/>
    </font>
    <font>
      <sz val="7"/>
      <name val="Calibri"/>
      <family val="2"/>
      <scheme val="minor"/>
    </font>
    <font>
      <i/>
      <sz val="11"/>
      <name val="Calibri"/>
      <family val="2"/>
      <scheme val="minor"/>
    </font>
    <font>
      <b/>
      <i/>
      <sz val="11"/>
      <name val="Calibri"/>
      <family val="2"/>
      <scheme val="minor"/>
    </font>
    <font>
      <vertAlign val="superscript"/>
      <sz val="11"/>
      <name val="Calibri"/>
      <family val="2"/>
      <scheme val="minor"/>
    </font>
    <font>
      <b/>
      <sz val="11"/>
      <name val="Calibri"/>
      <family val="2"/>
      <scheme val="minor"/>
    </font>
    <font>
      <b/>
      <sz val="16"/>
      <name val="Calibri"/>
      <family val="2"/>
      <scheme val="minor"/>
    </font>
    <font>
      <sz val="11"/>
      <color theme="1"/>
      <name val="Calibri"/>
      <family val="2"/>
      <scheme val="minor"/>
    </font>
    <font>
      <sz val="10"/>
      <name val="Arial"/>
      <family val="2"/>
    </font>
    <font>
      <sz val="11"/>
      <color theme="0"/>
      <name val="Calibri"/>
      <family val="2"/>
      <scheme val="minor"/>
    </font>
    <font>
      <sz val="9"/>
      <color indexed="81"/>
      <name val="Tahoma"/>
      <family val="2"/>
    </font>
    <font>
      <b/>
      <sz val="9"/>
      <color indexed="81"/>
      <name val="Tahoma"/>
      <family val="2"/>
    </font>
    <font>
      <sz val="10.5"/>
      <color theme="1"/>
      <name val="Times New Roman"/>
      <family val="1"/>
    </font>
    <font>
      <sz val="12"/>
      <color theme="1"/>
      <name val="Times New Roman"/>
      <family val="1"/>
    </font>
    <font>
      <sz val="14"/>
      <color theme="1"/>
      <name val="Times New Roman"/>
      <family val="1"/>
    </font>
    <font>
      <sz val="12"/>
      <color theme="1"/>
      <name val="Calibri"/>
      <family val="2"/>
      <scheme val="minor"/>
    </font>
    <font>
      <b/>
      <sz val="36"/>
      <color theme="1"/>
      <name val="Calibri"/>
      <family val="2"/>
      <scheme val="minor"/>
    </font>
    <font>
      <b/>
      <sz val="10"/>
      <name val="Arial"/>
      <family val="2"/>
    </font>
    <font>
      <b/>
      <i/>
      <sz val="10"/>
      <name val="Arial"/>
      <family val="2"/>
    </font>
    <font>
      <b/>
      <sz val="12"/>
      <color rgb="FF2F5597"/>
      <name val="Calibri"/>
      <family val="2"/>
      <scheme val="minor"/>
    </font>
    <font>
      <b/>
      <sz val="12"/>
      <color rgb="FF7030A0"/>
      <name val="Calibri"/>
      <family val="2"/>
      <scheme val="minor"/>
    </font>
    <font>
      <b/>
      <sz val="12"/>
      <color rgb="FFFFC000"/>
      <name val="Calibri"/>
      <family val="2"/>
      <scheme val="minor"/>
    </font>
    <font>
      <b/>
      <sz val="12"/>
      <color rgb="FF00B0F0"/>
      <name val="Calibri"/>
      <family val="2"/>
      <scheme val="minor"/>
    </font>
    <font>
      <b/>
      <sz val="12"/>
      <color rgb="FF000000"/>
      <name val="Calibri"/>
      <family val="2"/>
      <scheme val="minor"/>
    </font>
    <font>
      <sz val="11"/>
      <color theme="9"/>
      <name val="Calibri"/>
      <family val="2"/>
      <scheme val="minor"/>
    </font>
    <font>
      <b/>
      <sz val="10.5"/>
      <color theme="1"/>
      <name val="Calibri"/>
      <family val="2"/>
      <scheme val="minor"/>
    </font>
    <font>
      <b/>
      <sz val="10.5"/>
      <name val="Calibri"/>
      <family val="2"/>
      <scheme val="minor"/>
    </font>
    <font>
      <sz val="10.5"/>
      <color theme="1"/>
      <name val="Calibri"/>
      <family val="2"/>
      <scheme val="minor"/>
    </font>
    <font>
      <sz val="10.5"/>
      <color theme="9"/>
      <name val="Calibri"/>
      <family val="2"/>
      <scheme val="minor"/>
    </font>
    <font>
      <sz val="10.5"/>
      <color rgb="FF00B0F0"/>
      <name val="Calibri"/>
      <family val="2"/>
      <scheme val="minor"/>
    </font>
    <font>
      <b/>
      <sz val="9"/>
      <name val="Arial"/>
      <family val="2"/>
    </font>
    <font>
      <b/>
      <sz val="8"/>
      <name val="Arial"/>
      <family val="2"/>
    </font>
    <font>
      <b/>
      <sz val="9"/>
      <color theme="0"/>
      <name val="Arial"/>
      <family val="2"/>
    </font>
    <font>
      <sz val="10"/>
      <color rgb="FF000000"/>
      <name val="Arial"/>
      <family val="2"/>
    </font>
    <font>
      <u/>
      <sz val="11"/>
      <color theme="10"/>
      <name val="Calibri"/>
      <family val="2"/>
      <scheme val="minor"/>
    </font>
    <font>
      <b/>
      <sz val="11"/>
      <color theme="0"/>
      <name val="Calibri"/>
      <family val="2"/>
      <scheme val="minor"/>
    </font>
    <font>
      <b/>
      <sz val="9"/>
      <color theme="1"/>
      <name val="Arial"/>
      <family val="2"/>
    </font>
    <font>
      <sz val="9"/>
      <color theme="1"/>
      <name val="Arial"/>
      <family val="2"/>
    </font>
    <font>
      <b/>
      <sz val="10"/>
      <color rgb="FF000000"/>
      <name val="Arial"/>
      <family val="2"/>
    </font>
    <font>
      <sz val="10"/>
      <color theme="1"/>
      <name val="Arial"/>
      <family val="2"/>
    </font>
    <font>
      <b/>
      <sz val="8"/>
      <color theme="1"/>
      <name val="Arial"/>
      <family val="2"/>
    </font>
    <font>
      <sz val="18"/>
      <color rgb="FF333333"/>
      <name val="Arial"/>
      <family val="2"/>
    </font>
    <font>
      <sz val="11"/>
      <color theme="1"/>
      <name val="Arial"/>
      <family val="2"/>
    </font>
    <font>
      <sz val="10"/>
      <color rgb="FF006100"/>
      <name val="Arial"/>
      <family val="2"/>
    </font>
    <font>
      <u/>
      <sz val="11"/>
      <color theme="10"/>
      <name val="Arial"/>
      <family val="2"/>
    </font>
    <font>
      <sz val="11"/>
      <color rgb="FF242424"/>
      <name val="Arial"/>
      <family val="2"/>
    </font>
    <font>
      <u/>
      <sz val="8"/>
      <color theme="10"/>
      <name val="Arial"/>
      <family val="2"/>
    </font>
    <font>
      <u/>
      <sz val="10"/>
      <color theme="10"/>
      <name val="Arial"/>
      <family val="2"/>
    </font>
    <font>
      <sz val="20"/>
      <color rgb="FF000000"/>
      <name val="Arial"/>
      <family val="2"/>
    </font>
    <font>
      <b/>
      <sz val="72"/>
      <color rgb="FF5B9BD5"/>
      <name val="Arial"/>
      <family val="2"/>
    </font>
    <font>
      <b/>
      <sz val="10"/>
      <color theme="1"/>
      <name val="Arial"/>
      <family val="2"/>
    </font>
    <font>
      <b/>
      <sz val="10"/>
      <color rgb="FF000000"/>
      <name val="Arial"/>
    </font>
    <font>
      <sz val="10"/>
      <color rgb="FF000000"/>
      <name val="Arial"/>
    </font>
    <font>
      <sz val="11"/>
      <color rgb="FF242424"/>
      <name val="Aptos Narrow"/>
      <charset val="1"/>
    </font>
    <font>
      <sz val="11"/>
      <name val="Arial"/>
      <family val="2"/>
    </font>
    <font>
      <sz val="11"/>
      <color rgb="FF000000"/>
      <name val="Arial"/>
    </font>
    <font>
      <sz val="10"/>
      <name val="Arial"/>
    </font>
    <font>
      <sz val="10"/>
      <color rgb="FF000000"/>
      <name val="Aptos"/>
    </font>
    <font>
      <sz val="10"/>
      <color rgb="FF242424"/>
      <name val="Arial"/>
      <family val="2"/>
    </font>
    <font>
      <b/>
      <sz val="11"/>
      <name val="Arial"/>
      <family val="2"/>
    </font>
    <font>
      <sz val="9"/>
      <color indexed="81"/>
      <name val="Tahoma"/>
    </font>
    <font>
      <b/>
      <sz val="9"/>
      <color indexed="81"/>
      <name val="Tahoma"/>
    </font>
    <font>
      <b/>
      <sz val="26"/>
      <color theme="1"/>
      <name val="Arial"/>
      <family val="2"/>
    </font>
  </fonts>
  <fills count="18">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FF"/>
        <bgColor indexed="64"/>
      </patternFill>
    </fill>
    <fill>
      <patternFill patternType="solid">
        <fgColor rgb="FFFFFFFF"/>
        <bgColor rgb="FF000000"/>
      </patternFill>
    </fill>
    <fill>
      <patternFill patternType="solid">
        <fgColor theme="5"/>
        <bgColor rgb="FF000000"/>
      </patternFill>
    </fill>
    <fill>
      <patternFill patternType="solid">
        <fgColor theme="5"/>
        <bgColor indexed="64"/>
      </patternFill>
    </fill>
    <fill>
      <patternFill patternType="solid">
        <fgColor theme="8" tint="0.39997558519241921"/>
        <bgColor indexed="64"/>
      </patternFill>
    </fill>
    <fill>
      <patternFill patternType="solid">
        <fgColor rgb="FF00B0F0"/>
        <bgColor indexed="64"/>
      </patternFill>
    </fill>
    <fill>
      <patternFill patternType="solid">
        <fgColor theme="8" tint="0.79998168889431442"/>
        <bgColor theme="8" tint="0.79998168889431442"/>
      </patternFill>
    </fill>
    <fill>
      <patternFill patternType="solid">
        <fgColor theme="8"/>
        <bgColor theme="8"/>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theme="5" tint="0.59999389629810485"/>
        <bgColor rgb="FF000000"/>
      </patternFill>
    </fill>
    <fill>
      <patternFill patternType="solid">
        <fgColor rgb="FFDDDDDD"/>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rgb="FF002060"/>
      </left>
      <right style="dashed">
        <color rgb="FF002060"/>
      </right>
      <top style="medium">
        <color rgb="FF002060"/>
      </top>
      <bottom/>
      <diagonal/>
    </border>
    <border>
      <left style="dashed">
        <color rgb="FF002060"/>
      </left>
      <right style="dashed">
        <color rgb="FF002060"/>
      </right>
      <top style="medium">
        <color rgb="FF002060"/>
      </top>
      <bottom/>
      <diagonal/>
    </border>
    <border>
      <left style="dashed">
        <color rgb="FF002060"/>
      </left>
      <right style="dashed">
        <color rgb="FF002060"/>
      </right>
      <top style="double">
        <color rgb="FF002060"/>
      </top>
      <bottom style="dashed">
        <color rgb="FF00206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ed">
        <color rgb="FF002060"/>
      </left>
      <right/>
      <top style="double">
        <color rgb="FF002060"/>
      </top>
      <bottom style="dashed">
        <color rgb="FF002060"/>
      </bottom>
      <diagonal/>
    </border>
    <border>
      <left style="thin">
        <color theme="8"/>
      </left>
      <right style="thin">
        <color theme="8"/>
      </right>
      <top style="thin">
        <color theme="8"/>
      </top>
      <bottom style="thin">
        <color theme="8"/>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right style="medium">
        <color rgb="FFDDDDDD"/>
      </right>
      <top style="medium">
        <color rgb="FFDDDDDD"/>
      </top>
      <bottom/>
      <diagonal/>
    </border>
    <border>
      <left/>
      <right style="medium">
        <color rgb="FFDDDDDD"/>
      </right>
      <top/>
      <bottom style="medium">
        <color rgb="FFDDDDDD"/>
      </bottom>
      <diagonal/>
    </border>
    <border>
      <left style="medium">
        <color rgb="FFDDDDDD"/>
      </left>
      <right style="medium">
        <color rgb="FFDDDDDD"/>
      </right>
      <top/>
      <bottom/>
      <diagonal/>
    </border>
    <border>
      <left/>
      <right style="medium">
        <color rgb="FFDDDDDD"/>
      </right>
      <top/>
      <bottom/>
      <diagonal/>
    </border>
    <border>
      <left style="medium">
        <color rgb="FFDDDDDD"/>
      </left>
      <right/>
      <top style="medium">
        <color rgb="FFDDDDDD"/>
      </top>
      <bottom/>
      <diagonal/>
    </border>
    <border>
      <left style="thin">
        <color rgb="FFABABAB"/>
      </left>
      <right style="thin">
        <color rgb="FFABABAB"/>
      </right>
      <top style="thin">
        <color rgb="FFABABAB"/>
      </top>
      <bottom/>
      <diagonal/>
    </border>
    <border>
      <left style="thin">
        <color rgb="FFABABAB"/>
      </left>
      <right style="thin">
        <color rgb="FFABABAB"/>
      </right>
      <top/>
      <bottom/>
      <diagonal/>
    </border>
    <border>
      <left style="thin">
        <color rgb="FFABABAB"/>
      </left>
      <right style="thin">
        <color rgb="FFABABAB"/>
      </right>
      <top/>
      <bottom style="thin">
        <color rgb="FFABABA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6">
    <xf numFmtId="0" fontId="0" fillId="0" borderId="0"/>
    <xf numFmtId="9" fontId="19" fillId="0" borderId="0" applyFont="0" applyFill="0" applyBorder="0" applyAlignment="0" applyProtection="0"/>
    <xf numFmtId="0" fontId="20" fillId="0" borderId="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0" fontId="19" fillId="0" borderId="0"/>
    <xf numFmtId="0" fontId="46" fillId="0" borderId="0" applyNumberFormat="0" applyFill="0" applyBorder="0" applyAlignment="0" applyProtection="0"/>
    <xf numFmtId="0" fontId="46" fillId="0" borderId="0" applyNumberFormat="0" applyFill="0" applyBorder="0" applyAlignment="0" applyProtection="0"/>
    <xf numFmtId="9" fontId="19" fillId="0" borderId="0" applyFont="0" applyFill="0" applyBorder="0" applyAlignment="0" applyProtection="0"/>
  </cellStyleXfs>
  <cellXfs count="221">
    <xf numFmtId="0" fontId="0" fillId="0" borderId="0" xfId="0"/>
    <xf numFmtId="0" fontId="0" fillId="0" borderId="0" xfId="0" applyAlignment="1">
      <alignment horizontal="center" vertical="top"/>
    </xf>
    <xf numFmtId="0" fontId="0" fillId="0" borderId="0" xfId="0" applyAlignment="1">
      <alignment horizontal="left" vertical="top"/>
    </xf>
    <xf numFmtId="0" fontId="2" fillId="0" borderId="0" xfId="0" applyFont="1"/>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horizontal="center"/>
    </xf>
    <xf numFmtId="0" fontId="0" fillId="0" borderId="0" xfId="0" applyAlignment="1">
      <alignment horizontal="left" vertical="top" wrapText="1"/>
    </xf>
    <xf numFmtId="0" fontId="0" fillId="0" borderId="0" xfId="0" applyAlignment="1">
      <alignment horizontal="center"/>
    </xf>
    <xf numFmtId="0" fontId="1" fillId="0" borderId="0" xfId="0" applyFont="1" applyAlignment="1">
      <alignment horizontal="left"/>
    </xf>
    <xf numFmtId="0" fontId="0" fillId="3" borderId="1" xfId="0" applyFill="1" applyBorder="1" applyAlignment="1">
      <alignmen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top" wrapText="1"/>
    </xf>
    <xf numFmtId="0" fontId="0" fillId="3" borderId="1" xfId="0" applyFill="1" applyBorder="1"/>
    <xf numFmtId="0" fontId="0" fillId="3" borderId="1" xfId="0" applyFill="1" applyBorder="1" applyAlignment="1">
      <alignment horizontal="justify" vertical="top" wrapText="1"/>
    </xf>
    <xf numFmtId="0" fontId="0" fillId="2" borderId="1" xfId="0" applyFill="1" applyBorder="1"/>
    <xf numFmtId="0" fontId="0" fillId="2" borderId="1" xfId="0" applyFill="1" applyBorder="1" applyAlignment="1">
      <alignment horizontal="center" vertical="top" wrapText="1"/>
    </xf>
    <xf numFmtId="0" fontId="0" fillId="2" borderId="1" xfId="0" applyFill="1" applyBorder="1" applyAlignment="1">
      <alignment horizontal="left" vertical="top" wrapText="1"/>
    </xf>
    <xf numFmtId="0" fontId="0" fillId="2" borderId="1" xfId="0" applyFill="1" applyBorder="1" applyAlignment="1">
      <alignment vertical="top" wrapText="1"/>
    </xf>
    <xf numFmtId="0" fontId="0" fillId="2" borderId="1" xfId="0" applyFill="1" applyBorder="1" applyAlignment="1">
      <alignment horizontal="justify" vertical="top" wrapText="1"/>
    </xf>
    <xf numFmtId="0" fontId="0" fillId="3" borderId="1" xfId="0" applyFill="1" applyBorder="1" applyAlignment="1">
      <alignment horizontal="center" vertical="top" wrapText="1"/>
    </xf>
    <xf numFmtId="0" fontId="0" fillId="3" borderId="1" xfId="0" applyFill="1" applyBorder="1" applyAlignment="1">
      <alignment vertical="top" wrapText="1"/>
    </xf>
    <xf numFmtId="0" fontId="0" fillId="3" borderId="1" xfId="0" applyFill="1" applyBorder="1" applyAlignment="1">
      <alignment horizontal="left" vertical="top" wrapText="1"/>
    </xf>
    <xf numFmtId="0" fontId="0" fillId="3" borderId="1" xfId="0" applyFill="1" applyBorder="1" applyAlignment="1">
      <alignment horizontal="center" vertical="top"/>
    </xf>
    <xf numFmtId="0" fontId="0" fillId="3" borderId="1" xfId="0" applyFill="1" applyBorder="1" applyAlignment="1">
      <alignment horizontal="justify" vertical="center" wrapText="1"/>
    </xf>
    <xf numFmtId="0" fontId="0" fillId="3" borderId="1" xfId="0" applyFill="1" applyBorder="1" applyAlignment="1">
      <alignment wrapText="1"/>
    </xf>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2" borderId="1" xfId="0" applyFill="1" applyBorder="1" applyAlignment="1">
      <alignment wrapText="1"/>
    </xf>
    <xf numFmtId="0" fontId="4" fillId="0" borderId="0" xfId="0" applyFont="1"/>
    <xf numFmtId="0" fontId="5" fillId="0" borderId="0" xfId="0" applyFont="1"/>
    <xf numFmtId="0" fontId="6" fillId="0" borderId="0" xfId="0" applyFont="1"/>
    <xf numFmtId="0" fontId="0" fillId="5" borderId="0" xfId="0" applyFill="1"/>
    <xf numFmtId="0" fontId="0" fillId="0" borderId="0" xfId="0" applyAlignment="1">
      <alignment wrapText="1"/>
    </xf>
    <xf numFmtId="0" fontId="10" fillId="0" borderId="0" xfId="0" applyFont="1" applyAlignment="1">
      <alignment wrapText="1"/>
    </xf>
    <xf numFmtId="0" fontId="12" fillId="0" borderId="0" xfId="0" applyFont="1" applyAlignment="1">
      <alignment horizontal="justify" vertical="center"/>
    </xf>
    <xf numFmtId="0" fontId="12" fillId="0" borderId="0" xfId="0" applyFont="1"/>
    <xf numFmtId="0" fontId="12" fillId="0" borderId="0" xfId="0" applyFont="1" applyAlignment="1">
      <alignment horizontal="left" vertical="center"/>
    </xf>
    <xf numFmtId="0" fontId="15" fillId="0" borderId="0" xfId="0" applyFont="1" applyAlignment="1">
      <alignment horizontal="justify" vertical="center"/>
    </xf>
    <xf numFmtId="0" fontId="15" fillId="0" borderId="0" xfId="0" applyFont="1" applyAlignment="1">
      <alignment horizontal="justify" vertical="center" wrapText="1"/>
    </xf>
    <xf numFmtId="0" fontId="14" fillId="0" borderId="0" xfId="0" applyFont="1"/>
    <xf numFmtId="0" fontId="15" fillId="0" borderId="0" xfId="0" applyFont="1" applyAlignment="1">
      <alignment horizontal="left" vertical="center" wrapText="1"/>
    </xf>
    <xf numFmtId="0" fontId="14" fillId="0" borderId="0" xfId="0" applyFont="1" applyAlignment="1">
      <alignment horizontal="justify" vertical="center"/>
    </xf>
    <xf numFmtId="0" fontId="14" fillId="0" borderId="0" xfId="0" applyFont="1" applyAlignment="1">
      <alignment vertical="center"/>
    </xf>
    <xf numFmtId="0" fontId="17" fillId="0" borderId="0" xfId="0" applyFont="1" applyAlignment="1">
      <alignment wrapText="1"/>
    </xf>
    <xf numFmtId="0" fontId="10" fillId="0" borderId="0" xfId="0" applyFont="1" applyAlignment="1">
      <alignment horizontal="center" vertical="center" wrapText="1"/>
    </xf>
    <xf numFmtId="0" fontId="8" fillId="7" borderId="3" xfId="0" applyFont="1" applyFill="1" applyBorder="1" applyAlignment="1">
      <alignment horizontal="center" vertical="center" wrapText="1"/>
    </xf>
    <xf numFmtId="0" fontId="8" fillId="0" borderId="0" xfId="0" applyFont="1" applyAlignment="1">
      <alignment horizontal="center" vertical="center" wrapText="1"/>
    </xf>
    <xf numFmtId="0" fontId="7" fillId="0" borderId="1" xfId="0" applyFont="1" applyBorder="1" applyAlignment="1">
      <alignment vertical="center" wrapText="1"/>
    </xf>
    <xf numFmtId="0" fontId="10" fillId="0" borderId="1" xfId="0" applyFont="1" applyBorder="1" applyAlignment="1">
      <alignment horizontal="center" vertical="center" wrapText="1"/>
    </xf>
    <xf numFmtId="0" fontId="8" fillId="7" borderId="2"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9" fillId="8" borderId="8" xfId="0" applyFont="1" applyFill="1" applyBorder="1" applyAlignment="1">
      <alignment horizontal="center" vertical="center" wrapText="1"/>
    </xf>
    <xf numFmtId="0" fontId="9" fillId="0" borderId="0" xfId="0" applyFont="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18" fillId="0" borderId="0" xfId="0" applyFont="1" applyAlignment="1">
      <alignment horizontal="center" vertical="center" wrapText="1"/>
    </xf>
    <xf numFmtId="0" fontId="12" fillId="0" borderId="0" xfId="0" applyFont="1" applyAlignment="1">
      <alignment horizontal="center" vertical="center"/>
    </xf>
    <xf numFmtId="0" fontId="10" fillId="0" borderId="1" xfId="0" applyFont="1" applyBorder="1" applyAlignment="1">
      <alignment vertical="center" wrapText="1"/>
    </xf>
    <xf numFmtId="0" fontId="12" fillId="0" borderId="0" xfId="0" applyFont="1" applyAlignment="1">
      <alignment wrapText="1"/>
    </xf>
    <xf numFmtId="0" fontId="0" fillId="0" borderId="11" xfId="0" applyBorder="1" applyAlignment="1">
      <alignment vertical="top" wrapText="1"/>
    </xf>
    <xf numFmtId="0" fontId="25" fillId="0" borderId="15" xfId="0" applyFont="1" applyBorder="1" applyAlignment="1">
      <alignment vertical="center" wrapText="1"/>
    </xf>
    <xf numFmtId="0" fontId="24" fillId="0" borderId="13" xfId="0" applyFont="1" applyBorder="1" applyAlignment="1">
      <alignment vertical="center" wrapText="1"/>
    </xf>
    <xf numFmtId="0" fontId="24" fillId="0" borderId="15" xfId="0" applyFont="1" applyBorder="1" applyAlignment="1">
      <alignment vertical="center" wrapText="1"/>
    </xf>
    <xf numFmtId="0" fontId="0" fillId="0" borderId="14" xfId="0" applyBorder="1" applyAlignment="1">
      <alignment vertical="top" wrapText="1"/>
    </xf>
    <xf numFmtId="0" fontId="26" fillId="0" borderId="15" xfId="0" applyFont="1" applyBorder="1" applyAlignment="1">
      <alignment vertical="center" wrapText="1"/>
    </xf>
    <xf numFmtId="0" fontId="21" fillId="0" borderId="0" xfId="0" applyFont="1" applyAlignment="1">
      <alignment wrapText="1"/>
    </xf>
    <xf numFmtId="0" fontId="12" fillId="0" borderId="0" xfId="0" applyFont="1" applyAlignment="1">
      <alignment horizontal="left" vertical="top" wrapText="1"/>
    </xf>
    <xf numFmtId="0" fontId="10" fillId="0" borderId="9" xfId="0" applyFont="1" applyBorder="1" applyAlignment="1">
      <alignment vertical="center" wrapText="1"/>
    </xf>
    <xf numFmtId="0" fontId="31" fillId="0" borderId="0" xfId="0" applyFont="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34" fillId="0" borderId="0" xfId="0" applyFont="1" applyAlignment="1">
      <alignment vertical="top" wrapText="1"/>
    </xf>
    <xf numFmtId="0" fontId="35" fillId="0" borderId="0" xfId="0" applyFont="1" applyAlignment="1">
      <alignment vertical="top" wrapText="1"/>
    </xf>
    <xf numFmtId="0" fontId="6" fillId="0" borderId="0" xfId="0" applyFont="1" applyAlignment="1">
      <alignment wrapText="1"/>
    </xf>
    <xf numFmtId="0" fontId="37" fillId="9" borderId="9" xfId="0" applyFont="1" applyFill="1" applyBorder="1" applyAlignment="1">
      <alignment vertical="center" wrapText="1"/>
    </xf>
    <xf numFmtId="0" fontId="38" fillId="10" borderId="16" xfId="0" applyFont="1" applyFill="1" applyBorder="1" applyAlignment="1">
      <alignment vertical="center" wrapText="1"/>
    </xf>
    <xf numFmtId="0" fontId="38" fillId="10" borderId="12" xfId="0" applyFont="1" applyFill="1" applyBorder="1" applyAlignment="1">
      <alignment vertical="center" wrapText="1"/>
    </xf>
    <xf numFmtId="0" fontId="39" fillId="0" borderId="9" xfId="0" applyFont="1" applyBorder="1" applyAlignment="1">
      <alignment vertical="center" wrapText="1"/>
    </xf>
    <xf numFmtId="0" fontId="10" fillId="0" borderId="10" xfId="0" applyFont="1" applyBorder="1" applyAlignment="1">
      <alignment vertical="center" wrapText="1"/>
    </xf>
    <xf numFmtId="0" fontId="27" fillId="0" borderId="9" xfId="0" applyFont="1" applyBorder="1" applyAlignment="1">
      <alignment vertical="center" wrapText="1"/>
    </xf>
    <xf numFmtId="0" fontId="10" fillId="0" borderId="14" xfId="0" applyFont="1" applyBorder="1" applyAlignment="1">
      <alignment vertical="center" wrapText="1"/>
    </xf>
    <xf numFmtId="0" fontId="10" fillId="0" borderId="11" xfId="0" applyFont="1" applyBorder="1" applyAlignment="1">
      <alignment vertical="center" wrapText="1"/>
    </xf>
    <xf numFmtId="0" fontId="27" fillId="0" borderId="15" xfId="0" applyFont="1" applyBorder="1" applyAlignment="1">
      <alignment vertical="center" wrapText="1"/>
    </xf>
    <xf numFmtId="0" fontId="0" fillId="0" borderId="9" xfId="0" applyBorder="1" applyAlignment="1">
      <alignment vertical="top" wrapText="1"/>
    </xf>
    <xf numFmtId="0" fontId="39" fillId="0" borderId="9" xfId="0" applyFont="1" applyBorder="1"/>
    <xf numFmtId="0" fontId="0" fillId="0" borderId="9" xfId="0" applyBorder="1" applyAlignment="1">
      <alignment wrapText="1"/>
    </xf>
    <xf numFmtId="0" fontId="39" fillId="0" borderId="13" xfId="0" applyFont="1" applyBorder="1" applyAlignment="1">
      <alignment vertical="center" wrapText="1"/>
    </xf>
    <xf numFmtId="0" fontId="0" fillId="0" borderId="17" xfId="0" applyBorder="1"/>
    <xf numFmtId="0" fontId="0" fillId="0" borderId="18" xfId="0" applyBorder="1"/>
    <xf numFmtId="0" fontId="0" fillId="0" borderId="19" xfId="0" applyBorder="1"/>
    <xf numFmtId="0" fontId="0" fillId="0" borderId="1" xfId="0" applyBorder="1" applyAlignment="1">
      <alignment wrapText="1"/>
    </xf>
    <xf numFmtId="0" fontId="0" fillId="0" borderId="1" xfId="0" pivotButton="1" applyBorder="1" applyAlignment="1">
      <alignment wrapText="1"/>
    </xf>
    <xf numFmtId="14" fontId="0" fillId="0" borderId="1" xfId="0" applyNumberFormat="1" applyBorder="1" applyAlignment="1">
      <alignment wrapText="1"/>
    </xf>
    <xf numFmtId="0" fontId="44" fillId="12" borderId="1" xfId="0" applyFont="1" applyFill="1" applyBorder="1" applyAlignment="1">
      <alignment horizontal="center" vertical="center"/>
    </xf>
    <xf numFmtId="0" fontId="48" fillId="0" borderId="1" xfId="0" applyFont="1" applyBorder="1" applyAlignment="1">
      <alignment wrapText="1"/>
    </xf>
    <xf numFmtId="0" fontId="44" fillId="12" borderId="1" xfId="0" applyFont="1" applyFill="1" applyBorder="1" applyAlignment="1">
      <alignment horizontal="center" vertical="center" wrapText="1"/>
    </xf>
    <xf numFmtId="0" fontId="49" fillId="0" borderId="1" xfId="0" applyFont="1" applyBorder="1" applyAlignment="1">
      <alignment wrapText="1"/>
    </xf>
    <xf numFmtId="14" fontId="49" fillId="0" borderId="1" xfId="0" applyNumberFormat="1"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top" wrapText="1"/>
    </xf>
    <xf numFmtId="14" fontId="0" fillId="0" borderId="1" xfId="0" applyNumberFormat="1" applyBorder="1" applyAlignment="1">
      <alignment horizontal="center" vertical="top" wrapText="1"/>
    </xf>
    <xf numFmtId="14" fontId="0" fillId="0" borderId="1" xfId="0" applyNumberFormat="1" applyBorder="1" applyAlignment="1">
      <alignment horizontal="center" vertical="center" wrapText="1"/>
    </xf>
    <xf numFmtId="0" fontId="0" fillId="11" borderId="1" xfId="0" applyFill="1" applyBorder="1" applyAlignment="1">
      <alignment horizontal="center" vertical="center" wrapText="1"/>
    </xf>
    <xf numFmtId="0" fontId="21" fillId="12" borderId="1" xfId="0" applyFont="1" applyFill="1" applyBorder="1" applyAlignment="1">
      <alignment horizontal="center" vertical="center" wrapText="1"/>
    </xf>
    <xf numFmtId="0" fontId="44" fillId="12" borderId="1" xfId="0" applyFont="1" applyFill="1" applyBorder="1" applyAlignment="1">
      <alignment wrapText="1"/>
    </xf>
    <xf numFmtId="0" fontId="49" fillId="11" borderId="1" xfId="0" applyFont="1" applyFill="1" applyBorder="1" applyAlignment="1">
      <alignment wrapText="1"/>
    </xf>
    <xf numFmtId="0" fontId="49" fillId="11" borderId="1" xfId="0" applyFont="1" applyFill="1" applyBorder="1" applyAlignment="1">
      <alignment horizontal="center" wrapText="1"/>
    </xf>
    <xf numFmtId="0" fontId="49" fillId="0" borderId="1" xfId="0" applyFont="1" applyBorder="1" applyAlignment="1">
      <alignment vertical="top" wrapText="1"/>
    </xf>
    <xf numFmtId="0" fontId="49" fillId="0" borderId="1" xfId="0" applyFont="1" applyBorder="1" applyAlignment="1">
      <alignment horizontal="left" vertical="top" wrapText="1"/>
    </xf>
    <xf numFmtId="0" fontId="49" fillId="0" borderId="1" xfId="0" applyFont="1" applyBorder="1" applyAlignment="1">
      <alignment horizontal="left" vertical="center" wrapText="1"/>
    </xf>
    <xf numFmtId="14" fontId="49" fillId="0" borderId="1" xfId="0" applyNumberFormat="1" applyFont="1" applyBorder="1" applyAlignment="1">
      <alignment horizontal="center" vertical="center" wrapText="1"/>
    </xf>
    <xf numFmtId="0" fontId="49" fillId="11" borderId="1" xfId="0" applyFont="1" applyFill="1" applyBorder="1" applyAlignment="1">
      <alignment horizontal="center" vertical="center" wrapText="1"/>
    </xf>
    <xf numFmtId="0" fontId="44" fillId="12" borderId="1" xfId="0" applyFont="1" applyFill="1" applyBorder="1" applyAlignment="1">
      <alignment horizontal="center" wrapText="1"/>
    </xf>
    <xf numFmtId="0" fontId="47" fillId="12" borderId="1" xfId="0" applyFont="1" applyFill="1" applyBorder="1" applyAlignment="1">
      <alignment horizontal="center" wrapText="1"/>
    </xf>
    <xf numFmtId="0" fontId="45" fillId="13" borderId="1" xfId="0" applyFont="1" applyFill="1" applyBorder="1" applyAlignment="1">
      <alignment horizontal="left" vertical="top" wrapText="1"/>
    </xf>
    <xf numFmtId="0" fontId="20" fillId="13" borderId="1" xfId="0" applyFont="1" applyFill="1" applyBorder="1" applyAlignment="1">
      <alignment horizontal="left" vertical="top" wrapText="1"/>
    </xf>
    <xf numFmtId="0" fontId="20" fillId="15" borderId="1" xfId="0" applyFont="1" applyFill="1" applyBorder="1" applyAlignment="1">
      <alignment horizontal="left" vertical="top" wrapText="1"/>
    </xf>
    <xf numFmtId="0" fontId="51" fillId="13" borderId="1" xfId="0" applyFont="1" applyFill="1" applyBorder="1" applyAlignment="1">
      <alignment horizontal="left" vertical="top" wrapText="1"/>
    </xf>
    <xf numFmtId="0" fontId="29" fillId="17" borderId="20" xfId="0" applyFont="1" applyFill="1" applyBorder="1" applyAlignment="1">
      <alignment horizontal="center" vertical="center" wrapText="1"/>
    </xf>
    <xf numFmtId="0" fontId="29" fillId="17" borderId="21" xfId="0" applyFont="1" applyFill="1" applyBorder="1" applyAlignment="1">
      <alignment horizontal="center" vertical="center" wrapText="1"/>
    </xf>
    <xf numFmtId="0" fontId="54" fillId="0" borderId="0" xfId="0" applyFont="1" applyAlignment="1">
      <alignment horizontal="left" vertical="top"/>
    </xf>
    <xf numFmtId="0" fontId="54" fillId="0" borderId="0" xfId="0" applyFont="1" applyAlignment="1">
      <alignment horizontal="left" vertical="top" wrapText="1"/>
    </xf>
    <xf numFmtId="0" fontId="54" fillId="13" borderId="0" xfId="0" applyFont="1" applyFill="1" applyAlignment="1">
      <alignment horizontal="left" vertical="top" wrapText="1"/>
    </xf>
    <xf numFmtId="0" fontId="54" fillId="13" borderId="0" xfId="0" applyFont="1" applyFill="1" applyAlignment="1">
      <alignment horizontal="center" vertical="center" wrapText="1"/>
    </xf>
    <xf numFmtId="0" fontId="54" fillId="0" borderId="0" xfId="0" applyFont="1" applyAlignment="1">
      <alignment horizontal="center" vertical="center" wrapText="1"/>
    </xf>
    <xf numFmtId="0" fontId="54" fillId="14" borderId="0" xfId="0" applyFont="1" applyFill="1" applyAlignment="1">
      <alignment horizontal="left" vertical="top" wrapText="1"/>
    </xf>
    <xf numFmtId="0" fontId="54" fillId="13" borderId="1" xfId="0" applyFont="1" applyFill="1" applyBorder="1" applyAlignment="1">
      <alignment horizontal="left" vertical="top" wrapText="1"/>
    </xf>
    <xf numFmtId="0" fontId="60" fillId="0" borderId="22" xfId="0" applyFont="1" applyBorder="1" applyAlignment="1">
      <alignment horizontal="center" vertical="center" wrapText="1"/>
    </xf>
    <xf numFmtId="9" fontId="61" fillId="0" borderId="23" xfId="15" applyFont="1" applyBorder="1" applyAlignment="1">
      <alignment horizontal="center" vertical="center" wrapText="1"/>
    </xf>
    <xf numFmtId="0" fontId="30" fillId="13" borderId="1" xfId="0" applyFont="1" applyFill="1" applyBorder="1" applyAlignment="1">
      <alignment horizontal="left" vertical="top" wrapText="1"/>
    </xf>
    <xf numFmtId="0" fontId="30" fillId="15" borderId="1" xfId="0" applyFont="1" applyFill="1" applyBorder="1" applyAlignment="1">
      <alignment horizontal="left" vertical="top" wrapText="1"/>
    </xf>
    <xf numFmtId="0" fontId="57" fillId="13" borderId="1" xfId="0" applyFont="1" applyFill="1" applyBorder="1" applyAlignment="1">
      <alignment horizontal="left" vertical="top" wrapText="1"/>
    </xf>
    <xf numFmtId="9" fontId="45" fillId="13" borderId="1" xfId="0" applyNumberFormat="1" applyFont="1" applyFill="1" applyBorder="1" applyAlignment="1">
      <alignment horizontal="left" vertical="top" wrapText="1"/>
    </xf>
    <xf numFmtId="0" fontId="51" fillId="13" borderId="1" xfId="0" applyFont="1" applyFill="1" applyBorder="1" applyAlignment="1" applyProtection="1">
      <alignment horizontal="left" vertical="top" wrapText="1"/>
      <protection locked="0"/>
    </xf>
    <xf numFmtId="0" fontId="50" fillId="13" borderId="1" xfId="0" applyFont="1" applyFill="1" applyBorder="1" applyAlignment="1">
      <alignment horizontal="left" vertical="top" wrapText="1"/>
    </xf>
    <xf numFmtId="0" fontId="49" fillId="13" borderId="1" xfId="0" applyFont="1" applyFill="1" applyBorder="1" applyAlignment="1">
      <alignment horizontal="left" vertical="top" wrapText="1"/>
    </xf>
    <xf numFmtId="0" fontId="54" fillId="0" borderId="0" xfId="0" applyFont="1" applyAlignment="1">
      <alignment vertical="center" wrapText="1"/>
    </xf>
    <xf numFmtId="0" fontId="64" fillId="13" borderId="1" xfId="0" applyFont="1" applyFill="1" applyBorder="1" applyAlignment="1">
      <alignment horizontal="left" vertical="top" wrapText="1"/>
    </xf>
    <xf numFmtId="0" fontId="67" fillId="13" borderId="1" xfId="0" applyFont="1" applyFill="1" applyBorder="1" applyAlignment="1" applyProtection="1">
      <alignment horizontal="left" vertical="top" wrapText="1"/>
      <protection locked="0"/>
    </xf>
    <xf numFmtId="9" fontId="20" fillId="13" borderId="1" xfId="0" applyNumberFormat="1" applyFont="1" applyFill="1" applyBorder="1" applyAlignment="1">
      <alignment horizontal="left" vertical="top" wrapText="1"/>
    </xf>
    <xf numFmtId="0" fontId="68" fillId="13" borderId="1" xfId="0" applyFont="1" applyFill="1" applyBorder="1" applyAlignment="1">
      <alignment horizontal="left" vertical="top" wrapText="1"/>
    </xf>
    <xf numFmtId="9" fontId="70" fillId="13" borderId="1" xfId="0" applyNumberFormat="1" applyFont="1" applyFill="1" applyBorder="1" applyAlignment="1">
      <alignment horizontal="left" vertical="top" wrapText="1"/>
    </xf>
    <xf numFmtId="0" fontId="54" fillId="0" borderId="1" xfId="0" applyFont="1" applyBorder="1" applyAlignment="1">
      <alignment horizontal="left" vertical="top" wrapText="1"/>
    </xf>
    <xf numFmtId="0" fontId="43" fillId="15" borderId="21" xfId="0" applyFont="1" applyFill="1" applyBorder="1" applyAlignment="1">
      <alignment horizontal="center" vertical="center" wrapText="1"/>
    </xf>
    <xf numFmtId="0" fontId="29" fillId="15" borderId="21" xfId="0" applyFont="1" applyFill="1" applyBorder="1" applyAlignment="1">
      <alignment horizontal="center" vertical="center" wrapText="1"/>
    </xf>
    <xf numFmtId="0" fontId="29" fillId="0" borderId="21" xfId="0" applyFont="1" applyBorder="1" applyAlignment="1">
      <alignment horizontal="center" vertical="center" wrapText="1"/>
    </xf>
    <xf numFmtId="0" fontId="42" fillId="0" borderId="21" xfId="0" applyFont="1" applyBorder="1" applyAlignment="1">
      <alignment horizontal="center" vertical="center" wrapText="1"/>
    </xf>
    <xf numFmtId="0" fontId="43" fillId="0" borderId="21" xfId="0" applyFont="1" applyBorder="1" applyAlignment="1">
      <alignment horizontal="center" vertical="center" wrapText="1"/>
    </xf>
    <xf numFmtId="0" fontId="50" fillId="0" borderId="21" xfId="0" applyFont="1" applyBorder="1" applyAlignment="1">
      <alignment horizontal="center" vertical="center" wrapText="1"/>
    </xf>
    <xf numFmtId="0" fontId="50" fillId="0" borderId="24" xfId="0" applyFont="1" applyBorder="1" applyAlignment="1">
      <alignment horizontal="center" vertical="center" wrapText="1"/>
    </xf>
    <xf numFmtId="0" fontId="20" fillId="13" borderId="25" xfId="0" applyFont="1" applyFill="1" applyBorder="1" applyAlignment="1">
      <alignment horizontal="left" vertical="top" wrapText="1"/>
    </xf>
    <xf numFmtId="0" fontId="20" fillId="13" borderId="26" xfId="0" applyFont="1" applyFill="1" applyBorder="1" applyAlignment="1">
      <alignment horizontal="left" vertical="top" wrapText="1"/>
    </xf>
    <xf numFmtId="0" fontId="46" fillId="13" borderId="26" xfId="13" applyFill="1" applyBorder="1" applyAlignment="1">
      <alignment horizontal="left" vertical="top" wrapText="1"/>
    </xf>
    <xf numFmtId="0" fontId="56" fillId="13" borderId="26" xfId="13" applyFont="1" applyFill="1" applyBorder="1" applyAlignment="1">
      <alignment horizontal="left" vertical="top" wrapText="1"/>
    </xf>
    <xf numFmtId="0" fontId="68" fillId="13" borderId="26" xfId="0" applyFont="1" applyFill="1" applyBorder="1" applyAlignment="1">
      <alignment horizontal="left" vertical="top" wrapText="1"/>
    </xf>
    <xf numFmtId="0" fontId="52" fillId="16" borderId="26" xfId="0" applyFont="1" applyFill="1" applyBorder="1" applyAlignment="1">
      <alignment horizontal="left" vertical="top" wrapText="1"/>
    </xf>
    <xf numFmtId="0" fontId="46" fillId="13" borderId="26" xfId="14" applyFill="1" applyBorder="1" applyAlignment="1">
      <alignment horizontal="left" vertical="top" wrapText="1"/>
    </xf>
    <xf numFmtId="0" fontId="66" fillId="13" borderId="26" xfId="13" applyFont="1" applyFill="1" applyBorder="1" applyAlignment="1">
      <alignment horizontal="left" vertical="top" wrapText="1"/>
    </xf>
    <xf numFmtId="0" fontId="59" fillId="13" borderId="26" xfId="14" applyFont="1" applyFill="1" applyBorder="1" applyAlignment="1">
      <alignment horizontal="left" vertical="top" wrapText="1"/>
    </xf>
    <xf numFmtId="0" fontId="45" fillId="13" borderId="26" xfId="0" applyFont="1" applyFill="1" applyBorder="1" applyAlignment="1">
      <alignment horizontal="left" vertical="top" wrapText="1"/>
    </xf>
    <xf numFmtId="0" fontId="58" fillId="13" borderId="26" xfId="14" applyFont="1" applyFill="1" applyBorder="1" applyAlignment="1">
      <alignment horizontal="left" vertical="top" wrapText="1"/>
    </xf>
    <xf numFmtId="0" fontId="54" fillId="0" borderId="26" xfId="0" applyFont="1" applyBorder="1" applyAlignment="1">
      <alignment horizontal="left" vertical="top" wrapText="1"/>
    </xf>
    <xf numFmtId="0" fontId="20" fillId="13" borderId="27" xfId="0" applyFont="1" applyFill="1" applyBorder="1" applyAlignment="1">
      <alignment horizontal="left" vertical="top" wrapText="1"/>
    </xf>
    <xf numFmtId="0" fontId="20" fillId="15" borderId="27" xfId="0" applyFont="1" applyFill="1" applyBorder="1" applyAlignment="1">
      <alignment horizontal="left" vertical="top" wrapText="1"/>
    </xf>
    <xf numFmtId="0" fontId="45" fillId="13" borderId="27" xfId="0" applyFont="1" applyFill="1" applyBorder="1" applyAlignment="1">
      <alignment horizontal="left" vertical="top" wrapText="1"/>
    </xf>
    <xf numFmtId="0" fontId="58" fillId="13" borderId="28" xfId="14" applyFont="1" applyFill="1" applyBorder="1" applyAlignment="1">
      <alignment horizontal="left" vertical="top" wrapText="1"/>
    </xf>
    <xf numFmtId="0" fontId="54" fillId="0" borderId="31" xfId="0" applyFont="1" applyBorder="1" applyAlignment="1">
      <alignment vertical="top" wrapText="1"/>
    </xf>
    <xf numFmtId="9" fontId="55" fillId="13" borderId="1" xfId="0" applyNumberFormat="1" applyFont="1" applyFill="1" applyBorder="1" applyAlignment="1">
      <alignment horizontal="left" vertical="top" wrapText="1"/>
    </xf>
    <xf numFmtId="14" fontId="20" fillId="13" borderId="1" xfId="0" applyNumberFormat="1" applyFont="1" applyFill="1" applyBorder="1" applyAlignment="1">
      <alignment horizontal="left" vertical="top" wrapText="1"/>
    </xf>
    <xf numFmtId="0" fontId="65" fillId="0" borderId="1" xfId="0" applyFont="1" applyBorder="1" applyAlignment="1">
      <alignment horizontal="left" vertical="top" wrapText="1"/>
    </xf>
    <xf numFmtId="0" fontId="46" fillId="0" borderId="26" xfId="13" applyBorder="1" applyAlignment="1">
      <alignment horizontal="left" vertical="top" wrapText="1"/>
    </xf>
    <xf numFmtId="14" fontId="54" fillId="13" borderId="1" xfId="0" applyNumberFormat="1" applyFont="1" applyFill="1" applyBorder="1" applyAlignment="1">
      <alignment horizontal="left" vertical="top" wrapText="1"/>
    </xf>
    <xf numFmtId="14" fontId="45" fillId="13" borderId="1" xfId="0" applyNumberFormat="1" applyFont="1" applyFill="1" applyBorder="1" applyAlignment="1">
      <alignment horizontal="left" vertical="top" wrapText="1"/>
    </xf>
    <xf numFmtId="0" fontId="45" fillId="0" borderId="1" xfId="0" applyFont="1" applyBorder="1" applyAlignment="1">
      <alignment horizontal="left" vertical="top" wrapText="1"/>
    </xf>
    <xf numFmtId="43" fontId="20" fillId="13" borderId="1" xfId="0" applyNumberFormat="1" applyFont="1" applyFill="1" applyBorder="1" applyAlignment="1">
      <alignment horizontal="left" vertical="top" wrapText="1"/>
    </xf>
    <xf numFmtId="0" fontId="69" fillId="0" borderId="1" xfId="0" applyFont="1" applyBorder="1" applyAlignment="1">
      <alignment horizontal="left" vertical="top" wrapText="1"/>
    </xf>
    <xf numFmtId="9" fontId="55" fillId="13" borderId="27" xfId="0" applyNumberFormat="1" applyFont="1" applyFill="1" applyBorder="1" applyAlignment="1">
      <alignment horizontal="left" vertical="top" wrapText="1"/>
    </xf>
    <xf numFmtId="14" fontId="20" fillId="13" borderId="27" xfId="0" applyNumberFormat="1" applyFont="1" applyFill="1" applyBorder="1" applyAlignment="1">
      <alignment horizontal="left" vertical="top" wrapText="1"/>
    </xf>
    <xf numFmtId="0" fontId="20" fillId="13" borderId="1" xfId="0" applyFont="1" applyFill="1" applyBorder="1" applyAlignment="1">
      <alignment horizontal="left" vertical="top"/>
    </xf>
    <xf numFmtId="0" fontId="53" fillId="6" borderId="22" xfId="0" applyFont="1" applyFill="1" applyBorder="1" applyAlignment="1">
      <alignment horizontal="center" vertical="center" wrapText="1"/>
    </xf>
    <xf numFmtId="0" fontId="74" fillId="0" borderId="30" xfId="0" applyFont="1" applyBorder="1" applyAlignment="1">
      <alignment horizontal="center" vertical="center"/>
    </xf>
    <xf numFmtId="0" fontId="54" fillId="0" borderId="29" xfId="0" applyFont="1" applyBorder="1" applyAlignment="1">
      <alignment horizontal="center" vertical="top"/>
    </xf>
    <xf numFmtId="0" fontId="54" fillId="0" borderId="30" xfId="0" applyFont="1" applyBorder="1" applyAlignment="1">
      <alignment horizontal="center" vertical="top"/>
    </xf>
    <xf numFmtId="0" fontId="0" fillId="3" borderId="1" xfId="0" applyFill="1" applyBorder="1" applyAlignment="1">
      <alignment horizontal="left" vertical="center" wrapText="1"/>
    </xf>
    <xf numFmtId="0" fontId="28"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0" fillId="4" borderId="1" xfId="0" applyFill="1" applyBorder="1" applyAlignment="1">
      <alignment horizontal="center"/>
    </xf>
    <xf numFmtId="0" fontId="0" fillId="4" borderId="1" xfId="0" applyFill="1" applyBorder="1" applyAlignment="1">
      <alignment horizontal="center" vertical="center" wrapText="1"/>
    </xf>
    <xf numFmtId="0" fontId="0" fillId="3" borderId="1" xfId="0" applyFill="1" applyBorder="1" applyAlignment="1">
      <alignment horizontal="center" vertical="top" wrapText="1"/>
    </xf>
    <xf numFmtId="0" fontId="0" fillId="3" borderId="1" xfId="0" applyFill="1" applyBorder="1" applyAlignment="1">
      <alignment vertical="top" wrapText="1"/>
    </xf>
    <xf numFmtId="0" fontId="1" fillId="4" borderId="1" xfId="0" applyFont="1" applyFill="1" applyBorder="1" applyAlignment="1">
      <alignment horizontal="center"/>
    </xf>
    <xf numFmtId="0" fontId="0" fillId="3" borderId="1" xfId="0" applyFill="1" applyBorder="1" applyAlignment="1">
      <alignment horizontal="center"/>
    </xf>
    <xf numFmtId="0" fontId="0" fillId="3" borderId="1" xfId="0" applyFill="1" applyBorder="1" applyAlignment="1">
      <alignment horizontal="left" wrapText="1"/>
    </xf>
    <xf numFmtId="0" fontId="0" fillId="3" borderId="1" xfId="0" applyFill="1" applyBorder="1" applyAlignment="1">
      <alignment horizontal="left"/>
    </xf>
    <xf numFmtId="0" fontId="1" fillId="2" borderId="1" xfId="0" applyFont="1" applyFill="1" applyBorder="1" applyAlignment="1">
      <alignment horizontal="left"/>
    </xf>
    <xf numFmtId="0" fontId="3" fillId="0" borderId="0" xfId="0" applyFont="1" applyAlignment="1">
      <alignment horizontal="center" vertical="center"/>
    </xf>
    <xf numFmtId="0" fontId="0" fillId="0" borderId="0" xfId="0" applyAlignment="1">
      <alignment horizontal="center"/>
    </xf>
    <xf numFmtId="0" fontId="0" fillId="9" borderId="0" xfId="0" applyFill="1" applyAlignment="1">
      <alignment horizontal="center"/>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49" fillId="11" borderId="5" xfId="0" applyFont="1" applyFill="1" applyBorder="1" applyAlignment="1">
      <alignment horizontal="center" vertical="center" wrapText="1"/>
    </xf>
    <xf numFmtId="0" fontId="49" fillId="11" borderId="6" xfId="0" applyFont="1" applyFill="1" applyBorder="1" applyAlignment="1">
      <alignment horizontal="center" vertical="center" wrapText="1"/>
    </xf>
    <xf numFmtId="0" fontId="49" fillId="11" borderId="7" xfId="0" applyFont="1" applyFill="1" applyBorder="1" applyAlignment="1">
      <alignment horizontal="center" vertical="center" wrapText="1"/>
    </xf>
    <xf numFmtId="0" fontId="48" fillId="11" borderId="5" xfId="0" applyFont="1" applyFill="1" applyBorder="1" applyAlignment="1">
      <alignment vertical="top" wrapText="1"/>
    </xf>
    <xf numFmtId="0" fontId="48" fillId="11" borderId="6" xfId="0" applyFont="1" applyFill="1" applyBorder="1" applyAlignment="1">
      <alignment vertical="top" wrapText="1"/>
    </xf>
    <xf numFmtId="0" fontId="48" fillId="11" borderId="7" xfId="0" applyFont="1" applyFill="1" applyBorder="1" applyAlignment="1">
      <alignment vertical="top" wrapText="1"/>
    </xf>
    <xf numFmtId="0" fontId="0" fillId="11" borderId="6" xfId="0" applyFill="1" applyBorder="1" applyAlignment="1">
      <alignment horizontal="center" vertical="center" wrapText="1"/>
    </xf>
    <xf numFmtId="0" fontId="48" fillId="11" borderId="5" xfId="0" applyFont="1" applyFill="1" applyBorder="1" applyAlignment="1">
      <alignment horizontal="center" vertical="center" wrapText="1"/>
    </xf>
    <xf numFmtId="0" fontId="48" fillId="11" borderId="6" xfId="0" applyFont="1" applyFill="1" applyBorder="1" applyAlignment="1">
      <alignment horizontal="center" vertical="center" wrapText="1"/>
    </xf>
    <xf numFmtId="0" fontId="48" fillId="11" borderId="7" xfId="0" applyFont="1" applyFill="1" applyBorder="1" applyAlignment="1">
      <alignment horizontal="center" vertical="center" wrapText="1"/>
    </xf>
  </cellXfs>
  <cellStyles count="16">
    <cellStyle name="Hipervínculo" xfId="14" builtinId="8"/>
    <cellStyle name="Hyperlink" xfId="13" xr:uid="{00000000-0005-0000-0000-000001000000}"/>
    <cellStyle name="Millares [0] 2" xfId="3" xr:uid="{00000000-0005-0000-0000-000002000000}"/>
    <cellStyle name="Millares [0] 2 2" xfId="4" xr:uid="{00000000-0005-0000-0000-000003000000}"/>
    <cellStyle name="Millares [0] 2 2 2" xfId="6" xr:uid="{00000000-0005-0000-0000-000004000000}"/>
    <cellStyle name="Millares [0] 2 2 2 2" xfId="10" xr:uid="{00000000-0005-0000-0000-000005000000}"/>
    <cellStyle name="Millares [0] 2 2 3" xfId="8" xr:uid="{00000000-0005-0000-0000-000006000000}"/>
    <cellStyle name="Millares [0] 2 3" xfId="5" xr:uid="{00000000-0005-0000-0000-000007000000}"/>
    <cellStyle name="Millares [0] 2 3 2" xfId="9" xr:uid="{00000000-0005-0000-0000-000008000000}"/>
    <cellStyle name="Millares [0] 2 4" xfId="7" xr:uid="{00000000-0005-0000-0000-000009000000}"/>
    <cellStyle name="Millares [0] 3" xfId="11" xr:uid="{00000000-0005-0000-0000-00000A000000}"/>
    <cellStyle name="Normal" xfId="0" builtinId="0"/>
    <cellStyle name="Normal 2 2" xfId="2" xr:uid="{00000000-0005-0000-0000-00000C000000}"/>
    <cellStyle name="Normal 4" xfId="12" xr:uid="{00000000-0005-0000-0000-00000D000000}"/>
    <cellStyle name="Porcentaje" xfId="15" builtinId="5"/>
    <cellStyle name="Porcentaje 2" xfId="1" xr:uid="{00000000-0005-0000-0000-00000F000000}"/>
  </cellStyles>
  <dxfs count="593">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fill>
        <patternFill patternType="none">
          <bgColor auto="1"/>
        </patternFill>
      </fill>
    </dxf>
    <dxf>
      <fill>
        <patternFill patternType="none">
          <bgColor auto="1"/>
        </patternFill>
      </fill>
    </dxf>
    <dxf>
      <fill>
        <patternFill patternType="solid">
          <bgColor theme="9"/>
        </patternFill>
      </fill>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
      <alignment wrapText="1"/>
    </dxf>
  </dxfs>
  <tableStyles count="0" defaultTableStyle="TableStyleMedium2" defaultPivotStyle="PivotStyleLight16"/>
  <colors>
    <mruColors>
      <color rgb="FFDDDDDD"/>
      <color rgb="FFD2E7C3"/>
      <color rgb="FFBBED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458286</xdr:colOff>
      <xdr:row>39</xdr:row>
      <xdr:rowOff>34680</xdr:rowOff>
    </xdr:from>
    <xdr:to>
      <xdr:col>10</xdr:col>
      <xdr:colOff>153485</xdr:colOff>
      <xdr:row>41</xdr:row>
      <xdr:rowOff>23012</xdr:rowOff>
    </xdr:to>
    <xdr:sp macro="" textlink="">
      <xdr:nvSpPr>
        <xdr:cNvPr id="2" name="CuadroTexto 5">
          <a:extLst>
            <a:ext uri="{FF2B5EF4-FFF2-40B4-BE49-F238E27FC236}">
              <a16:creationId xmlns:a16="http://schemas.microsoft.com/office/drawing/2014/main" id="{84E162C5-61B4-4400-836B-D504B6ECFC15}"/>
            </a:ext>
          </a:extLst>
        </xdr:cNvPr>
        <xdr:cNvSpPr txBox="1"/>
      </xdr:nvSpPr>
      <xdr:spPr>
        <a:xfrm>
          <a:off x="4573086" y="9797805"/>
          <a:ext cx="2743199" cy="369332"/>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es-ES">
            <a:cs typeface="Calibri"/>
          </a:endParaRPr>
        </a:p>
      </xdr:txBody>
    </xdr:sp>
    <xdr:clientData/>
  </xdr:twoCellAnchor>
  <xdr:twoCellAnchor>
    <xdr:from>
      <xdr:col>4</xdr:col>
      <xdr:colOff>114867</xdr:colOff>
      <xdr:row>15</xdr:row>
      <xdr:rowOff>1056033</xdr:rowOff>
    </xdr:from>
    <xdr:to>
      <xdr:col>5</xdr:col>
      <xdr:colOff>62119</xdr:colOff>
      <xdr:row>40</xdr:row>
      <xdr:rowOff>164371</xdr:rowOff>
    </xdr:to>
    <xdr:sp macro="" textlink="">
      <xdr:nvSpPr>
        <xdr:cNvPr id="3" name="Flecha curvada hacia la izquierda 19">
          <a:extLst>
            <a:ext uri="{FF2B5EF4-FFF2-40B4-BE49-F238E27FC236}">
              <a16:creationId xmlns:a16="http://schemas.microsoft.com/office/drawing/2014/main" id="{D56F9C42-A088-4C28-8A1B-62261B8B3592}"/>
            </a:ext>
          </a:extLst>
        </xdr:cNvPr>
        <xdr:cNvSpPr/>
      </xdr:nvSpPr>
      <xdr:spPr>
        <a:xfrm flipH="1">
          <a:off x="2705667" y="5075583"/>
          <a:ext cx="709252" cy="5042413"/>
        </a:xfrm>
        <a:prstGeom prst="curvedLeftArrow">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solidFill>
              <a:schemeClr val="tx1"/>
            </a:solidFill>
          </a:endParaRPr>
        </a:p>
      </xdr:txBody>
    </xdr:sp>
    <xdr:clientData/>
  </xdr:twoCellAnchor>
  <xdr:twoCellAnchor>
    <xdr:from>
      <xdr:col>18</xdr:col>
      <xdr:colOff>388637</xdr:colOff>
      <xdr:row>15</xdr:row>
      <xdr:rowOff>1125682</xdr:rowOff>
    </xdr:from>
    <xdr:to>
      <xdr:col>19</xdr:col>
      <xdr:colOff>538217</xdr:colOff>
      <xdr:row>40</xdr:row>
      <xdr:rowOff>44630</xdr:rowOff>
    </xdr:to>
    <xdr:sp macro="" textlink="">
      <xdr:nvSpPr>
        <xdr:cNvPr id="4" name="Flecha curvada hacia la izquierda 20">
          <a:extLst>
            <a:ext uri="{FF2B5EF4-FFF2-40B4-BE49-F238E27FC236}">
              <a16:creationId xmlns:a16="http://schemas.microsoft.com/office/drawing/2014/main" id="{79B54F54-825A-4782-AACD-E3E99256B349}"/>
            </a:ext>
          </a:extLst>
        </xdr:cNvPr>
        <xdr:cNvSpPr/>
      </xdr:nvSpPr>
      <xdr:spPr>
        <a:xfrm rot="10800000" flipH="1">
          <a:off x="13647437" y="5145232"/>
          <a:ext cx="911580" cy="4853023"/>
        </a:xfrm>
        <a:prstGeom prst="curvedLeftArrow">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CO">
            <a:solidFill>
              <a:schemeClr val="tx1"/>
            </a:solidFill>
          </a:endParaRPr>
        </a:p>
      </xdr:txBody>
    </xdr:sp>
    <xdr:clientData/>
  </xdr:twoCellAnchor>
  <xdr:twoCellAnchor>
    <xdr:from>
      <xdr:col>21</xdr:col>
      <xdr:colOff>64580</xdr:colOff>
      <xdr:row>16</xdr:row>
      <xdr:rowOff>8263</xdr:rowOff>
    </xdr:from>
    <xdr:to>
      <xdr:col>24</xdr:col>
      <xdr:colOff>79801</xdr:colOff>
      <xdr:row>22</xdr:row>
      <xdr:rowOff>150479</xdr:rowOff>
    </xdr:to>
    <xdr:sp macro="" textlink="">
      <xdr:nvSpPr>
        <xdr:cNvPr id="5" name="Flecha: cheurón 35">
          <a:extLst>
            <a:ext uri="{FF2B5EF4-FFF2-40B4-BE49-F238E27FC236}">
              <a16:creationId xmlns:a16="http://schemas.microsoft.com/office/drawing/2014/main" id="{C9059C80-854F-40D6-B0B4-798BB07141DD}"/>
            </a:ext>
          </a:extLst>
        </xdr:cNvPr>
        <xdr:cNvSpPr/>
      </xdr:nvSpPr>
      <xdr:spPr>
        <a:xfrm>
          <a:off x="16171355" y="5208913"/>
          <a:ext cx="2301221" cy="1466191"/>
        </a:xfrm>
        <a:prstGeom prst="round2SameRect">
          <a:avLst/>
        </a:prstGeom>
        <a:noFill/>
        <a:ln>
          <a:solidFill>
            <a:srgbClr val="00CCFF"/>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200">
              <a:solidFill>
                <a:srgbClr val="00CCFF"/>
              </a:solidFill>
            </a:rPr>
            <a:t>Caracterización de ciudadanos, usuarios y grupos de valor e identificación de necesidades</a:t>
          </a:r>
          <a:endParaRPr lang="es-CO" sz="1200">
            <a:solidFill>
              <a:srgbClr val="00CCFF"/>
            </a:solidFill>
          </a:endParaRPr>
        </a:p>
      </xdr:txBody>
    </xdr:sp>
    <xdr:clientData/>
  </xdr:twoCellAnchor>
  <xdr:twoCellAnchor>
    <xdr:from>
      <xdr:col>19</xdr:col>
      <xdr:colOff>742950</xdr:colOff>
      <xdr:row>23</xdr:row>
      <xdr:rowOff>76200</xdr:rowOff>
    </xdr:from>
    <xdr:to>
      <xdr:col>20</xdr:col>
      <xdr:colOff>381000</xdr:colOff>
      <xdr:row>30</xdr:row>
      <xdr:rowOff>19050</xdr:rowOff>
    </xdr:to>
    <xdr:sp macro="" textlink="">
      <xdr:nvSpPr>
        <xdr:cNvPr id="6" name="Llaves 40">
          <a:extLst>
            <a:ext uri="{FF2B5EF4-FFF2-40B4-BE49-F238E27FC236}">
              <a16:creationId xmlns:a16="http://schemas.microsoft.com/office/drawing/2014/main" id="{9F948CE2-14AD-40A5-BD3B-BF5A340B5FC1}"/>
            </a:ext>
            <a:ext uri="{147F2762-F138-4A5C-976F-8EAC2B608ADB}">
              <a16:predDERef xmlns:a16="http://schemas.microsoft.com/office/drawing/2014/main" pred="{00000000-0008-0000-0000-00001A000000}"/>
            </a:ext>
          </a:extLst>
        </xdr:cNvPr>
        <xdr:cNvSpPr/>
      </xdr:nvSpPr>
      <xdr:spPr>
        <a:xfrm>
          <a:off x="14763750" y="6791325"/>
          <a:ext cx="400050" cy="1276350"/>
        </a:xfrm>
        <a:prstGeom prst="round2SameRect">
          <a:avLst/>
        </a:prstGeom>
        <a:solidFill>
          <a:srgbClr val="E6B3FF"/>
        </a:solidFill>
        <a:ln>
          <a:solidFill>
            <a:srgbClr val="7030A0"/>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800" b="1">
              <a:solidFill>
                <a:srgbClr val="7030A0"/>
              </a:solidFill>
            </a:rPr>
            <a:t>Hacer</a:t>
          </a:r>
        </a:p>
      </xdr:txBody>
    </xdr:sp>
    <xdr:clientData/>
  </xdr:twoCellAnchor>
  <xdr:twoCellAnchor>
    <xdr:from>
      <xdr:col>19</xdr:col>
      <xdr:colOff>752475</xdr:colOff>
      <xdr:row>30</xdr:row>
      <xdr:rowOff>123825</xdr:rowOff>
    </xdr:from>
    <xdr:to>
      <xdr:col>20</xdr:col>
      <xdr:colOff>409575</xdr:colOff>
      <xdr:row>36</xdr:row>
      <xdr:rowOff>180975</xdr:rowOff>
    </xdr:to>
    <xdr:sp macro="" textlink="">
      <xdr:nvSpPr>
        <xdr:cNvPr id="7" name="Llaves 42">
          <a:extLst>
            <a:ext uri="{FF2B5EF4-FFF2-40B4-BE49-F238E27FC236}">
              <a16:creationId xmlns:a16="http://schemas.microsoft.com/office/drawing/2014/main" id="{9DEFBE22-22BC-4BE7-86CE-EDD4A76BFFCC}"/>
            </a:ext>
            <a:ext uri="{147F2762-F138-4A5C-976F-8EAC2B608ADB}">
              <a16:predDERef xmlns:a16="http://schemas.microsoft.com/office/drawing/2014/main" pred="{00000000-0008-0000-0000-00001C000000}"/>
            </a:ext>
          </a:extLst>
        </xdr:cNvPr>
        <xdr:cNvSpPr/>
      </xdr:nvSpPr>
      <xdr:spPr>
        <a:xfrm>
          <a:off x="14773275" y="8172450"/>
          <a:ext cx="419100" cy="1200150"/>
        </a:xfrm>
        <a:prstGeom prst="round2SameRect">
          <a:avLst/>
        </a:prstGeom>
        <a:solidFill>
          <a:schemeClr val="bg2">
            <a:lumMod val="90000"/>
          </a:schemeClr>
        </a:solidFill>
        <a:ln>
          <a:solidFill>
            <a:schemeClr val="tx1">
              <a:lumMod val="65000"/>
              <a:lumOff val="35000"/>
            </a:schemeClr>
          </a:solidFill>
        </a:ln>
      </xdr:spPr>
      <xdr:style>
        <a:lnRef idx="1">
          <a:schemeClr val="accent1"/>
        </a:lnRef>
        <a:fillRef idx="0">
          <a:schemeClr val="accent1"/>
        </a:fillRef>
        <a:effectRef idx="0">
          <a:schemeClr val="accent1"/>
        </a:effectRef>
        <a:fontRef idx="minor">
          <a:schemeClr val="tx1"/>
        </a:fontRef>
      </xdr:style>
      <xdr:txBody>
        <a:bodyPr vert="vert270" wrap="square" lIns="91440" tIns="45720" rIns="91440" bIns="45720"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800" b="1">
              <a:solidFill>
                <a:srgbClr val="000000"/>
              </a:solidFill>
            </a:rPr>
            <a:t>Verificar</a:t>
          </a:r>
          <a:endParaRPr lang="es-CO" sz="1800" b="1">
            <a:solidFill>
              <a:srgbClr val="000000"/>
            </a:solidFill>
            <a:cs typeface="Calibri"/>
          </a:endParaRPr>
        </a:p>
      </xdr:txBody>
    </xdr:sp>
    <xdr:clientData/>
  </xdr:twoCellAnchor>
  <xdr:twoCellAnchor>
    <xdr:from>
      <xdr:col>20</xdr:col>
      <xdr:colOff>9525</xdr:colOff>
      <xdr:row>37</xdr:row>
      <xdr:rowOff>104775</xdr:rowOff>
    </xdr:from>
    <xdr:to>
      <xdr:col>20</xdr:col>
      <xdr:colOff>409575</xdr:colOff>
      <xdr:row>43</xdr:row>
      <xdr:rowOff>180975</xdr:rowOff>
    </xdr:to>
    <xdr:sp macro="" textlink="">
      <xdr:nvSpPr>
        <xdr:cNvPr id="8" name="Llaves 43">
          <a:extLst>
            <a:ext uri="{FF2B5EF4-FFF2-40B4-BE49-F238E27FC236}">
              <a16:creationId xmlns:a16="http://schemas.microsoft.com/office/drawing/2014/main" id="{1B97F7C0-081D-499E-AE03-083184BB1A3B}"/>
            </a:ext>
            <a:ext uri="{147F2762-F138-4A5C-976F-8EAC2B608ADB}">
              <a16:predDERef xmlns:a16="http://schemas.microsoft.com/office/drawing/2014/main" pred="{00000000-0008-0000-0000-00001D000000}"/>
            </a:ext>
          </a:extLst>
        </xdr:cNvPr>
        <xdr:cNvSpPr/>
      </xdr:nvSpPr>
      <xdr:spPr>
        <a:xfrm>
          <a:off x="14792325" y="9486900"/>
          <a:ext cx="400050" cy="1219200"/>
        </a:xfrm>
        <a:prstGeom prst="round2SameRect">
          <a:avLst/>
        </a:prstGeom>
        <a:solidFill>
          <a:schemeClr val="accent2">
            <a:lumMod val="20000"/>
            <a:lumOff val="80000"/>
          </a:schemeClr>
        </a:solidFill>
        <a:ln>
          <a:solidFill>
            <a:srgbClr val="FF6600"/>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800" b="1">
              <a:solidFill>
                <a:srgbClr val="FF6600"/>
              </a:solidFill>
            </a:rPr>
            <a:t>Actuar</a:t>
          </a:r>
        </a:p>
      </xdr:txBody>
    </xdr:sp>
    <xdr:clientData/>
  </xdr:twoCellAnchor>
  <xdr:twoCellAnchor>
    <xdr:from>
      <xdr:col>19</xdr:col>
      <xdr:colOff>752474</xdr:colOff>
      <xdr:row>16</xdr:row>
      <xdr:rowOff>-1</xdr:rowOff>
    </xdr:from>
    <xdr:to>
      <xdr:col>20</xdr:col>
      <xdr:colOff>362856</xdr:colOff>
      <xdr:row>22</xdr:row>
      <xdr:rowOff>123824</xdr:rowOff>
    </xdr:to>
    <xdr:sp macro="" textlink="">
      <xdr:nvSpPr>
        <xdr:cNvPr id="9" name="Llaves 45">
          <a:extLst>
            <a:ext uri="{FF2B5EF4-FFF2-40B4-BE49-F238E27FC236}">
              <a16:creationId xmlns:a16="http://schemas.microsoft.com/office/drawing/2014/main" id="{D529A269-F037-43E8-9D52-E08EC8DC19A9}"/>
            </a:ext>
            <a:ext uri="{147F2762-F138-4A5C-976F-8EAC2B608ADB}">
              <a16:predDERef xmlns:a16="http://schemas.microsoft.com/office/drawing/2014/main" pred="{00000000-0008-0000-0000-00001E000000}"/>
            </a:ext>
          </a:extLst>
        </xdr:cNvPr>
        <xdr:cNvSpPr/>
      </xdr:nvSpPr>
      <xdr:spPr>
        <a:xfrm>
          <a:off x="14773274" y="5200649"/>
          <a:ext cx="372382" cy="1447800"/>
        </a:xfrm>
        <a:prstGeom prst="round2SameRect">
          <a:avLst/>
        </a:prstGeom>
        <a:solidFill>
          <a:srgbClr val="D9F5FF"/>
        </a:solidFill>
        <a:ln>
          <a:solidFill>
            <a:srgbClr val="00B0F0"/>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1800" b="1">
              <a:solidFill>
                <a:srgbClr val="00CCFF"/>
              </a:solidFill>
            </a:rPr>
            <a:t>Planear</a:t>
          </a:r>
        </a:p>
      </xdr:txBody>
    </xdr:sp>
    <xdr:clientData/>
  </xdr:twoCellAnchor>
  <xdr:twoCellAnchor>
    <xdr:from>
      <xdr:col>21</xdr:col>
      <xdr:colOff>69929</xdr:colOff>
      <xdr:row>23</xdr:row>
      <xdr:rowOff>70928</xdr:rowOff>
    </xdr:from>
    <xdr:to>
      <xdr:col>24</xdr:col>
      <xdr:colOff>122394</xdr:colOff>
      <xdr:row>30</xdr:row>
      <xdr:rowOff>34848</xdr:rowOff>
    </xdr:to>
    <xdr:sp macro="" textlink="">
      <xdr:nvSpPr>
        <xdr:cNvPr id="10" name="Flecha: cheurón 35">
          <a:extLst>
            <a:ext uri="{FF2B5EF4-FFF2-40B4-BE49-F238E27FC236}">
              <a16:creationId xmlns:a16="http://schemas.microsoft.com/office/drawing/2014/main" id="{342D209B-3E29-4CFE-9C51-822CA10D346E}"/>
            </a:ext>
          </a:extLst>
        </xdr:cNvPr>
        <xdr:cNvSpPr/>
      </xdr:nvSpPr>
      <xdr:spPr>
        <a:xfrm>
          <a:off x="16176704" y="6786053"/>
          <a:ext cx="2338465" cy="1297420"/>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200">
              <a:solidFill>
                <a:srgbClr val="7030A0"/>
              </a:solidFill>
            </a:rPr>
            <a:t>Información pública en lenguaje claro e inclusivo con acceso oportuno y de calidad</a:t>
          </a:r>
        </a:p>
      </xdr:txBody>
    </xdr:sp>
    <xdr:clientData/>
  </xdr:twoCellAnchor>
  <xdr:twoCellAnchor>
    <xdr:from>
      <xdr:col>24</xdr:col>
      <xdr:colOff>154109</xdr:colOff>
      <xdr:row>23</xdr:row>
      <xdr:rowOff>72042</xdr:rowOff>
    </xdr:from>
    <xdr:to>
      <xdr:col>26</xdr:col>
      <xdr:colOff>706630</xdr:colOff>
      <xdr:row>30</xdr:row>
      <xdr:rowOff>34848</xdr:rowOff>
    </xdr:to>
    <xdr:sp macro="" textlink="">
      <xdr:nvSpPr>
        <xdr:cNvPr id="11" name="Flecha: cheurón 35">
          <a:extLst>
            <a:ext uri="{FF2B5EF4-FFF2-40B4-BE49-F238E27FC236}">
              <a16:creationId xmlns:a16="http://schemas.microsoft.com/office/drawing/2014/main" id="{97516B9F-B316-4001-968F-F03763A9A28D}"/>
            </a:ext>
          </a:extLst>
        </xdr:cNvPr>
        <xdr:cNvSpPr/>
      </xdr:nvSpPr>
      <xdr:spPr>
        <a:xfrm>
          <a:off x="18546884" y="6787167"/>
          <a:ext cx="2086046" cy="1296306"/>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200">
              <a:solidFill>
                <a:srgbClr val="7030A0"/>
              </a:solidFill>
            </a:rPr>
            <a:t>Espacios de participación y rendición de cuentas incidentes en la gestión institucional</a:t>
          </a:r>
        </a:p>
      </xdr:txBody>
    </xdr:sp>
    <xdr:clientData/>
  </xdr:twoCellAnchor>
  <xdr:twoCellAnchor>
    <xdr:from>
      <xdr:col>26</xdr:col>
      <xdr:colOff>744438</xdr:colOff>
      <xdr:row>23</xdr:row>
      <xdr:rowOff>56966</xdr:rowOff>
    </xdr:from>
    <xdr:to>
      <xdr:col>29</xdr:col>
      <xdr:colOff>691204</xdr:colOff>
      <xdr:row>30</xdr:row>
      <xdr:rowOff>34847</xdr:rowOff>
    </xdr:to>
    <xdr:sp macro="" textlink="">
      <xdr:nvSpPr>
        <xdr:cNvPr id="12" name="Flecha: cheurón 35">
          <a:extLst>
            <a:ext uri="{FF2B5EF4-FFF2-40B4-BE49-F238E27FC236}">
              <a16:creationId xmlns:a16="http://schemas.microsoft.com/office/drawing/2014/main" id="{A12C4966-6096-432A-9E38-834DC182CD92}"/>
            </a:ext>
          </a:extLst>
        </xdr:cNvPr>
        <xdr:cNvSpPr/>
      </xdr:nvSpPr>
      <xdr:spPr>
        <a:xfrm>
          <a:off x="20670738" y="6772091"/>
          <a:ext cx="2232766" cy="1311381"/>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200">
              <a:solidFill>
                <a:srgbClr val="7030A0"/>
              </a:solidFill>
            </a:rPr>
            <a:t>Trámites, otros procedimientos y consultas de acceso a la información identificados, actualizados y racionalizado​s</a:t>
          </a:r>
        </a:p>
      </xdr:txBody>
    </xdr:sp>
    <xdr:clientData/>
  </xdr:twoCellAnchor>
  <xdr:twoCellAnchor>
    <xdr:from>
      <xdr:col>29</xdr:col>
      <xdr:colOff>735718</xdr:colOff>
      <xdr:row>23</xdr:row>
      <xdr:rowOff>49848</xdr:rowOff>
    </xdr:from>
    <xdr:to>
      <xdr:col>32</xdr:col>
      <xdr:colOff>312202</xdr:colOff>
      <xdr:row>30</xdr:row>
      <xdr:rowOff>34847</xdr:rowOff>
    </xdr:to>
    <xdr:sp macro="" textlink="">
      <xdr:nvSpPr>
        <xdr:cNvPr id="13" name="Flecha: cheurón 35">
          <a:extLst>
            <a:ext uri="{FF2B5EF4-FFF2-40B4-BE49-F238E27FC236}">
              <a16:creationId xmlns:a16="http://schemas.microsoft.com/office/drawing/2014/main" id="{C6C567D1-651F-4D6C-BD47-EDA68700D3F1}"/>
            </a:ext>
          </a:extLst>
        </xdr:cNvPr>
        <xdr:cNvSpPr/>
      </xdr:nvSpPr>
      <xdr:spPr>
        <a:xfrm>
          <a:off x="22948018" y="6764973"/>
          <a:ext cx="1862484" cy="1318499"/>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indent="0" algn="ctr" defTabSz="914400" rtl="0" eaLnBrk="1" fontAlgn="auto" latinLnBrk="0" hangingPunct="1">
            <a:lnSpc>
              <a:spcPct val="100000"/>
            </a:lnSpc>
            <a:spcBef>
              <a:spcPts val="0"/>
            </a:spcBef>
            <a:spcAft>
              <a:spcPts val="0"/>
            </a:spcAft>
            <a:buClrTx/>
            <a:buSzTx/>
            <a:buFontTx/>
            <a:buNone/>
            <a:tabLst/>
            <a:defRPr/>
          </a:pPr>
          <a:r>
            <a:rPr lang="es-MX" sz="1200">
              <a:solidFill>
                <a:srgbClr val="7030A0"/>
              </a:solidFill>
            </a:rPr>
            <a:t>Canales</a:t>
          </a:r>
          <a:r>
            <a:rPr lang="es-MX" sz="1200" baseline="0">
              <a:solidFill>
                <a:srgbClr val="7030A0"/>
              </a:solidFill>
            </a:rPr>
            <a:t> accesibles </a:t>
          </a:r>
          <a:r>
            <a:rPr lang="es-MX" sz="1200">
              <a:solidFill>
                <a:srgbClr val="7030A0"/>
              </a:solidFill>
            </a:rPr>
            <a:t>de atención a la ciudadanía </a:t>
          </a:r>
        </a:p>
      </xdr:txBody>
    </xdr:sp>
    <xdr:clientData/>
  </xdr:twoCellAnchor>
  <xdr:twoCellAnchor>
    <xdr:from>
      <xdr:col>34</xdr:col>
      <xdr:colOff>761747</xdr:colOff>
      <xdr:row>23</xdr:row>
      <xdr:rowOff>68884</xdr:rowOff>
    </xdr:from>
    <xdr:to>
      <xdr:col>37</xdr:col>
      <xdr:colOff>722376</xdr:colOff>
      <xdr:row>30</xdr:row>
      <xdr:rowOff>21094</xdr:rowOff>
    </xdr:to>
    <xdr:sp macro="" textlink="">
      <xdr:nvSpPr>
        <xdr:cNvPr id="14" name="Flecha: cheurón 35">
          <a:extLst>
            <a:ext uri="{FF2B5EF4-FFF2-40B4-BE49-F238E27FC236}">
              <a16:creationId xmlns:a16="http://schemas.microsoft.com/office/drawing/2014/main" id="{4C645146-751C-41EA-B631-1C0BC06043F3}"/>
            </a:ext>
          </a:extLst>
        </xdr:cNvPr>
        <xdr:cNvSpPr/>
      </xdr:nvSpPr>
      <xdr:spPr>
        <a:xfrm>
          <a:off x="26784047" y="6784009"/>
          <a:ext cx="2246629" cy="1285710"/>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lgn="ctr">
            <a:buNone/>
          </a:pPr>
          <a:r>
            <a:rPr lang="es-MX" sz="1200">
              <a:solidFill>
                <a:srgbClr val="7030A0"/>
              </a:solidFill>
            </a:rPr>
            <a:t>Servidores públicos con habilidades y competencias fortalecidas para el relacionamiento con la ciudadanía</a:t>
          </a:r>
        </a:p>
      </xdr:txBody>
    </xdr:sp>
    <xdr:clientData/>
  </xdr:twoCellAnchor>
  <xdr:twoCellAnchor>
    <xdr:from>
      <xdr:col>21</xdr:col>
      <xdr:colOff>85895</xdr:colOff>
      <xdr:row>31</xdr:row>
      <xdr:rowOff>4060</xdr:rowOff>
    </xdr:from>
    <xdr:to>
      <xdr:col>24</xdr:col>
      <xdr:colOff>123578</xdr:colOff>
      <xdr:row>37</xdr:row>
      <xdr:rowOff>78214</xdr:rowOff>
    </xdr:to>
    <xdr:sp macro="" textlink="">
      <xdr:nvSpPr>
        <xdr:cNvPr id="15" name="Flecha: cheurón 35">
          <a:extLst>
            <a:ext uri="{FF2B5EF4-FFF2-40B4-BE49-F238E27FC236}">
              <a16:creationId xmlns:a16="http://schemas.microsoft.com/office/drawing/2014/main" id="{F820A60C-68E0-45F0-B6FB-680459D1E3EF}"/>
            </a:ext>
          </a:extLst>
        </xdr:cNvPr>
        <xdr:cNvSpPr/>
      </xdr:nvSpPr>
      <xdr:spPr>
        <a:xfrm>
          <a:off x="16192670" y="8243185"/>
          <a:ext cx="2323683" cy="1217154"/>
        </a:xfrm>
        <a:prstGeom prst="round2SameRect">
          <a:avLst/>
        </a:prstGeom>
        <a:noFill/>
        <a:ln>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lvl="0" algn="ctr"/>
          <a:r>
            <a:rPr lang="es-MX" sz="1200">
              <a:solidFill>
                <a:schemeClr val="tx1"/>
              </a:solidFill>
            </a:rPr>
            <a:t>Mediciones de seguimiento a la gestión del relacionamiento y evaluación de la experiencia ciudadana</a:t>
          </a:r>
          <a:endParaRPr lang="es-ES" sz="1200">
            <a:solidFill>
              <a:schemeClr val="tx1"/>
            </a:solidFill>
          </a:endParaRPr>
        </a:p>
      </xdr:txBody>
    </xdr:sp>
    <xdr:clientData/>
  </xdr:twoCellAnchor>
  <xdr:twoCellAnchor>
    <xdr:from>
      <xdr:col>32</xdr:col>
      <xdr:colOff>375728</xdr:colOff>
      <xdr:row>23</xdr:row>
      <xdr:rowOff>58080</xdr:rowOff>
    </xdr:from>
    <xdr:to>
      <xdr:col>34</xdr:col>
      <xdr:colOff>724692</xdr:colOff>
      <xdr:row>30</xdr:row>
      <xdr:rowOff>27599</xdr:rowOff>
    </xdr:to>
    <xdr:sp macro="" textlink="">
      <xdr:nvSpPr>
        <xdr:cNvPr id="16" name="Flecha: cheurón 35">
          <a:extLst>
            <a:ext uri="{FF2B5EF4-FFF2-40B4-BE49-F238E27FC236}">
              <a16:creationId xmlns:a16="http://schemas.microsoft.com/office/drawing/2014/main" id="{7EE3697E-3352-4002-81B8-F12C5A87072C}"/>
            </a:ext>
          </a:extLst>
        </xdr:cNvPr>
        <xdr:cNvSpPr/>
      </xdr:nvSpPr>
      <xdr:spPr>
        <a:xfrm>
          <a:off x="24874028" y="6773205"/>
          <a:ext cx="1872964" cy="1303019"/>
        </a:xfrm>
        <a:prstGeom prst="round2SameRect">
          <a:avLst/>
        </a:prstGeom>
        <a:noFill/>
        <a:ln>
          <a:solidFill>
            <a:srgbClr val="7030A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s-ES" sz="1200" kern="1200">
              <a:solidFill>
                <a:srgbClr val="7030A0"/>
              </a:solidFill>
              <a:latin typeface="+mn-lt"/>
              <a:ea typeface="+mn-ea"/>
              <a:cs typeface="+mn-cs"/>
            </a:rPr>
            <a:t>Pautas</a:t>
          </a:r>
          <a:r>
            <a:rPr lang="es-ES" sz="1200" kern="1200" baseline="0">
              <a:solidFill>
                <a:srgbClr val="7030A0"/>
              </a:solidFill>
              <a:latin typeface="+mn-lt"/>
              <a:ea typeface="+mn-ea"/>
              <a:cs typeface="+mn-cs"/>
            </a:rPr>
            <a:t> apropiadas </a:t>
          </a:r>
          <a:r>
            <a:rPr lang="es-ES" sz="1200">
              <a:solidFill>
                <a:srgbClr val="7030A0"/>
              </a:solidFill>
            </a:rPr>
            <a:t>de servicio a la ciudadanía </a:t>
          </a:r>
          <a:endParaRPr lang="es-MX" sz="1200">
            <a:solidFill>
              <a:srgbClr val="7030A0"/>
            </a:solidFill>
          </a:endParaRPr>
        </a:p>
      </xdr:txBody>
    </xdr:sp>
    <xdr:clientData/>
  </xdr:twoCellAnchor>
  <xdr:twoCellAnchor>
    <xdr:from>
      <xdr:col>38</xdr:col>
      <xdr:colOff>55377</xdr:colOff>
      <xdr:row>21</xdr:row>
      <xdr:rowOff>41264</xdr:rowOff>
    </xdr:from>
    <xdr:to>
      <xdr:col>41</xdr:col>
      <xdr:colOff>454099</xdr:colOff>
      <xdr:row>31</xdr:row>
      <xdr:rowOff>148828</xdr:rowOff>
    </xdr:to>
    <xdr:sp macro="" textlink="">
      <xdr:nvSpPr>
        <xdr:cNvPr id="17" name="Rectángulo 16">
          <a:extLst>
            <a:ext uri="{FF2B5EF4-FFF2-40B4-BE49-F238E27FC236}">
              <a16:creationId xmlns:a16="http://schemas.microsoft.com/office/drawing/2014/main" id="{B88A9972-0EDE-426C-B9BF-AEF683DB5987}"/>
            </a:ext>
          </a:extLst>
        </xdr:cNvPr>
        <xdr:cNvSpPr/>
      </xdr:nvSpPr>
      <xdr:spPr>
        <a:xfrm>
          <a:off x="29125677" y="6375389"/>
          <a:ext cx="2684722" cy="2012564"/>
        </a:xfrm>
        <a:prstGeom prst="rect">
          <a:avLst/>
        </a:prstGeom>
      </xdr:spPr>
      <xdr:txBody>
        <a:bodyPr wrap="square">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MX" sz="1200">
              <a:solidFill>
                <a:schemeClr val="accent4"/>
              </a:solidFill>
            </a:rPr>
            <a:t>Ciudadanía con  mejor percepción sobre la oferta institucional.</a:t>
          </a:r>
        </a:p>
        <a:p>
          <a:pPr lvl="0" algn="ctr"/>
          <a:endParaRPr lang="es-MX" sz="1200">
            <a:solidFill>
              <a:schemeClr val="accent4"/>
            </a:solidFill>
          </a:endParaRPr>
        </a:p>
        <a:p>
          <a:pPr lvl="0" algn="ctr"/>
          <a:endParaRPr lang="es-MX" sz="1200">
            <a:solidFill>
              <a:schemeClr val="accent4"/>
            </a:solidFill>
          </a:endParaRPr>
        </a:p>
        <a:p>
          <a:pPr lvl="0" algn="ctr"/>
          <a:r>
            <a:rPr lang="es-MX" sz="1200">
              <a:solidFill>
                <a:schemeClr val="accent4"/>
              </a:solidFill>
            </a:rPr>
            <a:t>Ciudadanía informada e incidente</a:t>
          </a:r>
        </a:p>
        <a:p>
          <a:pPr lvl="0" algn="ctr"/>
          <a:endParaRPr lang="es-MX" sz="1200">
            <a:solidFill>
              <a:schemeClr val="accent4"/>
            </a:solidFill>
          </a:endParaRPr>
        </a:p>
        <a:p>
          <a:pPr lvl="0" algn="ctr"/>
          <a:endParaRPr lang="es-MX" sz="1200">
            <a:solidFill>
              <a:schemeClr val="accent4"/>
            </a:solidFill>
          </a:endParaRPr>
        </a:p>
        <a:p>
          <a:pPr lvl="0" algn="ctr"/>
          <a:endParaRPr lang="es-MX" sz="1200">
            <a:solidFill>
              <a:schemeClr val="accent4"/>
            </a:solidFill>
          </a:endParaRPr>
        </a:p>
        <a:p>
          <a:pPr lvl="0" algn="ctr"/>
          <a:r>
            <a:rPr lang="es-MX" sz="1200">
              <a:solidFill>
                <a:schemeClr val="accent4"/>
              </a:solidFill>
            </a:rPr>
            <a:t>Reducción de costos de interacción para la ciudadanía</a:t>
          </a:r>
          <a:endParaRPr lang="en-US" sz="1200">
            <a:solidFill>
              <a:schemeClr val="accent4"/>
            </a:solidFill>
          </a:endParaRPr>
        </a:p>
      </xdr:txBody>
    </xdr:sp>
    <xdr:clientData/>
  </xdr:twoCellAnchor>
  <xdr:twoCellAnchor>
    <xdr:from>
      <xdr:col>41</xdr:col>
      <xdr:colOff>531628</xdr:colOff>
      <xdr:row>21</xdr:row>
      <xdr:rowOff>79877</xdr:rowOff>
    </xdr:from>
    <xdr:to>
      <xdr:col>44</xdr:col>
      <xdr:colOff>598083</xdr:colOff>
      <xdr:row>31</xdr:row>
      <xdr:rowOff>165773</xdr:rowOff>
    </xdr:to>
    <xdr:sp macro="" textlink="">
      <xdr:nvSpPr>
        <xdr:cNvPr id="18" name="Rectángulo 17">
          <a:extLst>
            <a:ext uri="{FF2B5EF4-FFF2-40B4-BE49-F238E27FC236}">
              <a16:creationId xmlns:a16="http://schemas.microsoft.com/office/drawing/2014/main" id="{0EADECEF-AF4F-4D78-BC84-9CAF968494F7}"/>
            </a:ext>
          </a:extLst>
        </xdr:cNvPr>
        <xdr:cNvSpPr/>
      </xdr:nvSpPr>
      <xdr:spPr>
        <a:xfrm>
          <a:off x="31887928" y="6414002"/>
          <a:ext cx="2352455" cy="1990896"/>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MX" sz="1200">
              <a:solidFill>
                <a:schemeClr val="accent4"/>
              </a:solidFill>
            </a:rPr>
            <a:t>Mayor eficiencia </a:t>
          </a:r>
        </a:p>
        <a:p>
          <a:pPr lvl="0" algn="ctr"/>
          <a:r>
            <a:rPr lang="es-MX" sz="1200">
              <a:solidFill>
                <a:schemeClr val="accent4"/>
              </a:solidFill>
            </a:rPr>
            <a:t>institucional</a:t>
          </a:r>
        </a:p>
        <a:p>
          <a:pPr lvl="0" algn="ctr"/>
          <a:endParaRPr lang="es-MX" sz="1200">
            <a:solidFill>
              <a:schemeClr val="accent4"/>
            </a:solidFill>
          </a:endParaRPr>
        </a:p>
        <a:p>
          <a:pPr lvl="0" algn="ctr"/>
          <a:endParaRPr lang="es-MX" sz="1200">
            <a:solidFill>
              <a:schemeClr val="accent4"/>
            </a:solidFill>
          </a:endParaRPr>
        </a:p>
        <a:p>
          <a:pPr lvl="0" algn="ctr"/>
          <a:r>
            <a:rPr lang="es-MX" sz="1200">
              <a:solidFill>
                <a:schemeClr val="accent4"/>
              </a:solidFill>
            </a:rPr>
            <a:t>Mejora de la gestión pública a partir del diálogo</a:t>
          </a:r>
          <a:r>
            <a:rPr lang="es-MX" sz="1200" baseline="0">
              <a:solidFill>
                <a:schemeClr val="accent4"/>
              </a:solidFill>
            </a:rPr>
            <a:t> </a:t>
          </a:r>
          <a:r>
            <a:rPr lang="es-MX" sz="1200">
              <a:solidFill>
                <a:schemeClr val="accent4"/>
              </a:solidFill>
            </a:rPr>
            <a:t>ciudadano</a:t>
          </a:r>
        </a:p>
        <a:p>
          <a:pPr lvl="0" algn="ctr"/>
          <a:endParaRPr lang="es-MX" sz="1200">
            <a:solidFill>
              <a:schemeClr val="accent4"/>
            </a:solidFill>
          </a:endParaRPr>
        </a:p>
        <a:p>
          <a:pPr lvl="0" algn="ctr"/>
          <a:endParaRPr lang="es-MX" sz="1200">
            <a:solidFill>
              <a:schemeClr val="accent4"/>
            </a:solidFill>
          </a:endParaRPr>
        </a:p>
        <a:p>
          <a:pPr lvl="0" algn="ctr"/>
          <a:r>
            <a:rPr lang="es-MX" sz="1200">
              <a:solidFill>
                <a:schemeClr val="accent4"/>
              </a:solidFill>
            </a:rPr>
            <a:t>Servidores públicos íntegros </a:t>
          </a:r>
        </a:p>
      </xdr:txBody>
    </xdr:sp>
    <xdr:clientData/>
  </xdr:twoCellAnchor>
  <xdr:twoCellAnchor>
    <xdr:from>
      <xdr:col>44</xdr:col>
      <xdr:colOff>708838</xdr:colOff>
      <xdr:row>21</xdr:row>
      <xdr:rowOff>76227</xdr:rowOff>
    </xdr:from>
    <xdr:to>
      <xdr:col>47</xdr:col>
      <xdr:colOff>239870</xdr:colOff>
      <xdr:row>32</xdr:row>
      <xdr:rowOff>52339</xdr:rowOff>
    </xdr:to>
    <xdr:sp macro="" textlink="">
      <xdr:nvSpPr>
        <xdr:cNvPr id="19" name="Rectángulo 18">
          <a:extLst>
            <a:ext uri="{FF2B5EF4-FFF2-40B4-BE49-F238E27FC236}">
              <a16:creationId xmlns:a16="http://schemas.microsoft.com/office/drawing/2014/main" id="{B93D596C-F135-4DFF-B6AE-D6A07D665EE1}"/>
            </a:ext>
          </a:extLst>
        </xdr:cNvPr>
        <xdr:cNvSpPr/>
      </xdr:nvSpPr>
      <xdr:spPr>
        <a:xfrm>
          <a:off x="34351138" y="6410352"/>
          <a:ext cx="1817032" cy="2071612"/>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r>
            <a:rPr lang="es-MX" sz="1200">
              <a:solidFill>
                <a:srgbClr val="FF0000"/>
              </a:solidFill>
            </a:rPr>
            <a:t>Confianza de la ciudadanía en el Estado</a:t>
          </a:r>
        </a:p>
        <a:p>
          <a:pPr lvl="0" algn="ctr">
            <a:defRPr/>
          </a:pPr>
          <a:endParaRPr lang="es-CO" sz="1200">
            <a:solidFill>
              <a:srgbClr val="FF0000"/>
            </a:solidFill>
          </a:endParaRPr>
        </a:p>
        <a:p>
          <a:pPr lvl="0" algn="ctr">
            <a:defRPr/>
          </a:pPr>
          <a:endParaRPr lang="es-CO" sz="1200">
            <a:solidFill>
              <a:srgbClr val="FF0000"/>
            </a:solidFill>
          </a:endParaRPr>
        </a:p>
        <a:p>
          <a:pPr lvl="0" algn="ctr"/>
          <a:endParaRPr lang="es-CO" sz="1200">
            <a:solidFill>
              <a:srgbClr val="FF0000"/>
            </a:solidFill>
          </a:endParaRPr>
        </a:p>
        <a:p>
          <a:pPr lvl="0" algn="ctr"/>
          <a:endParaRPr lang="es-CO" sz="1200">
            <a:solidFill>
              <a:srgbClr val="FF0000"/>
            </a:solidFill>
          </a:endParaRPr>
        </a:p>
        <a:p>
          <a:pPr lvl="0" algn="ctr"/>
          <a:endParaRPr lang="es-CO" sz="1200">
            <a:solidFill>
              <a:srgbClr val="FF0000"/>
            </a:solidFill>
          </a:endParaRPr>
        </a:p>
        <a:p>
          <a:pPr lvl="0" algn="ctr"/>
          <a:endParaRPr lang="es-CO" sz="1200">
            <a:solidFill>
              <a:srgbClr val="FF0000"/>
            </a:solidFill>
          </a:endParaRPr>
        </a:p>
        <a:p>
          <a:pPr lvl="0" algn="ctr"/>
          <a:endParaRPr lang="es-CO" sz="1200">
            <a:solidFill>
              <a:srgbClr val="FF0000"/>
            </a:solidFill>
          </a:endParaRPr>
        </a:p>
        <a:p>
          <a:pPr lvl="0" algn="ctr">
            <a:defRPr/>
          </a:pPr>
          <a:r>
            <a:rPr lang="es-MX" sz="1200">
              <a:solidFill>
                <a:srgbClr val="FF0000"/>
              </a:solidFill>
            </a:rPr>
            <a:t>Goce efectivo de derechos de la ciudadanía</a:t>
          </a:r>
        </a:p>
      </xdr:txBody>
    </xdr:sp>
    <xdr:clientData/>
  </xdr:twoCellAnchor>
  <xdr:twoCellAnchor>
    <xdr:from>
      <xdr:col>47</xdr:col>
      <xdr:colOff>509477</xdr:colOff>
      <xdr:row>21</xdr:row>
      <xdr:rowOff>76897</xdr:rowOff>
    </xdr:from>
    <xdr:to>
      <xdr:col>50</xdr:col>
      <xdr:colOff>243664</xdr:colOff>
      <xdr:row>32</xdr:row>
      <xdr:rowOff>140321</xdr:rowOff>
    </xdr:to>
    <xdr:sp macro="" textlink="">
      <xdr:nvSpPr>
        <xdr:cNvPr id="20" name="Rectángulo 19">
          <a:extLst>
            <a:ext uri="{FF2B5EF4-FFF2-40B4-BE49-F238E27FC236}">
              <a16:creationId xmlns:a16="http://schemas.microsoft.com/office/drawing/2014/main" id="{9E2465D4-D789-4115-8B07-70AC945E9F36}"/>
            </a:ext>
          </a:extLst>
        </xdr:cNvPr>
        <xdr:cNvSpPr/>
      </xdr:nvSpPr>
      <xdr:spPr>
        <a:xfrm>
          <a:off x="36437777" y="6411022"/>
          <a:ext cx="2020187" cy="2158924"/>
        </a:xfrm>
        <a:prstGeom prst="rect">
          <a:avLst/>
        </a:prstGeom>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latinLnBrk="0" hangingPunct="1"/>
          <a:endParaRPr lang="en-US" sz="1200" kern="1200">
            <a:solidFill>
              <a:srgbClr val="FF0000"/>
            </a:solidFill>
            <a:latin typeface="+mn-lt"/>
            <a:ea typeface="+mn-ea"/>
            <a:cs typeface="+mn-cs"/>
          </a:endParaRPr>
        </a:p>
        <a:p>
          <a:pPr lvl="0" algn="ctr"/>
          <a:r>
            <a:rPr lang="es-ES" sz="1200">
              <a:solidFill>
                <a:srgbClr val="FF0000"/>
              </a:solidFill>
            </a:rPr>
            <a:t>Efectividad institucional</a:t>
          </a:r>
        </a:p>
        <a:p>
          <a:pPr lvl="0" algn="ctr"/>
          <a:endParaRPr lang="es-ES" sz="1200">
            <a:solidFill>
              <a:srgbClr val="FF0000"/>
            </a:solidFill>
          </a:endParaRPr>
        </a:p>
        <a:p>
          <a:pPr lvl="0" algn="ctr"/>
          <a:endParaRPr lang="es-ES" sz="1200">
            <a:solidFill>
              <a:srgbClr val="FF0000"/>
            </a:solidFill>
          </a:endParaRPr>
        </a:p>
        <a:p>
          <a:pPr lvl="0" algn="ctr"/>
          <a:r>
            <a:rPr lang="es-ES" sz="1200">
              <a:solidFill>
                <a:srgbClr val="FF0000"/>
              </a:solidFill>
            </a:rPr>
            <a:t>Cultura organizacional orientada a la ciudadanía</a:t>
          </a:r>
        </a:p>
        <a:p>
          <a:pPr lvl="0" algn="ctr"/>
          <a:endParaRPr lang="es-CO" sz="1200">
            <a:solidFill>
              <a:srgbClr val="FF0000"/>
            </a:solidFill>
          </a:endParaRPr>
        </a:p>
        <a:p>
          <a:pPr lvl="0" algn="ctr"/>
          <a:endParaRPr lang="es-CO" sz="1200">
            <a:solidFill>
              <a:srgbClr val="FF0000"/>
            </a:solidFill>
          </a:endParaRPr>
        </a:p>
        <a:p>
          <a:pPr lvl="0" algn="ctr"/>
          <a:endParaRPr lang="es-CO" sz="1200">
            <a:solidFill>
              <a:srgbClr val="FF0000"/>
            </a:solidFill>
          </a:endParaRPr>
        </a:p>
        <a:p>
          <a:pPr marL="0" marR="0" lvl="0" indent="0" algn="ctr" defTabSz="914400" rtl="0" eaLnBrk="1" fontAlgn="auto" latinLnBrk="0" hangingPunct="1">
            <a:lnSpc>
              <a:spcPct val="100000"/>
            </a:lnSpc>
            <a:spcBef>
              <a:spcPts val="0"/>
            </a:spcBef>
            <a:spcAft>
              <a:spcPts val="0"/>
            </a:spcAft>
            <a:buClrTx/>
            <a:buSzTx/>
            <a:buFontTx/>
            <a:buNone/>
            <a:tabLst/>
            <a:defRPr/>
          </a:pPr>
          <a:r>
            <a:rPr lang="es-MX" sz="1200" kern="1200">
              <a:solidFill>
                <a:srgbClr val="FF0000"/>
              </a:solidFill>
              <a:effectLst/>
              <a:latin typeface="+mn-lt"/>
              <a:ea typeface="+mn-ea"/>
              <a:cs typeface="+mn-cs"/>
            </a:rPr>
            <a:t>Gobernanza</a:t>
          </a:r>
          <a:r>
            <a:rPr lang="es-MX" sz="1200" kern="1200" baseline="0">
              <a:solidFill>
                <a:srgbClr val="FF0000"/>
              </a:solidFill>
              <a:effectLst/>
              <a:latin typeface="+mn-lt"/>
              <a:ea typeface="+mn-ea"/>
              <a:cs typeface="+mn-cs"/>
            </a:rPr>
            <a:t> </a:t>
          </a:r>
          <a:r>
            <a:rPr lang="es-MX" sz="1200" kern="1200">
              <a:solidFill>
                <a:srgbClr val="FF0000"/>
              </a:solidFill>
              <a:effectLst/>
              <a:latin typeface="+mn-lt"/>
              <a:ea typeface="+mn-ea"/>
              <a:cs typeface="+mn-cs"/>
            </a:rPr>
            <a:t>pública</a:t>
          </a:r>
          <a:endParaRPr lang="en-US" sz="1200">
            <a:solidFill>
              <a:srgbClr val="FF0000"/>
            </a:solidFill>
            <a:effectLst/>
          </a:endParaRPr>
        </a:p>
      </xdr:txBody>
    </xdr:sp>
    <xdr:clientData/>
  </xdr:twoCellAnchor>
  <xdr:twoCellAnchor>
    <xdr:from>
      <xdr:col>44</xdr:col>
      <xdr:colOff>473879</xdr:colOff>
      <xdr:row>6</xdr:row>
      <xdr:rowOff>83458</xdr:rowOff>
    </xdr:from>
    <xdr:to>
      <xdr:col>50</xdr:col>
      <xdr:colOff>466137</xdr:colOff>
      <xdr:row>15</xdr:row>
      <xdr:rowOff>1149351</xdr:rowOff>
    </xdr:to>
    <xdr:sp macro="" textlink="">
      <xdr:nvSpPr>
        <xdr:cNvPr id="21" name="Llaves 40">
          <a:extLst>
            <a:ext uri="{FF2B5EF4-FFF2-40B4-BE49-F238E27FC236}">
              <a16:creationId xmlns:a16="http://schemas.microsoft.com/office/drawing/2014/main" id="{2B5F817D-0A60-4AB5-9A36-8561273037A3}"/>
            </a:ext>
          </a:extLst>
        </xdr:cNvPr>
        <xdr:cNvSpPr/>
      </xdr:nvSpPr>
      <xdr:spPr>
        <a:xfrm rot="5400000">
          <a:off x="34722361" y="1210826"/>
          <a:ext cx="3351893" cy="4564258"/>
        </a:xfrm>
        <a:prstGeom prst="upArrow">
          <a:avLst/>
        </a:prstGeom>
        <a:solidFill>
          <a:srgbClr val="FFE1FF"/>
        </a:solidFill>
        <a:ln>
          <a:solidFill>
            <a:srgbClr val="FF0000"/>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2000" b="1">
              <a:solidFill>
                <a:srgbClr val="FF0000"/>
              </a:solidFill>
            </a:rPr>
            <a:t>Impactos</a:t>
          </a:r>
        </a:p>
      </xdr:txBody>
    </xdr:sp>
    <xdr:clientData/>
  </xdr:twoCellAnchor>
  <xdr:twoCellAnchor>
    <xdr:from>
      <xdr:col>38</xdr:col>
      <xdr:colOff>30278</xdr:colOff>
      <xdr:row>17</xdr:row>
      <xdr:rowOff>171357</xdr:rowOff>
    </xdr:from>
    <xdr:to>
      <xdr:col>41</xdr:col>
      <xdr:colOff>439615</xdr:colOff>
      <xdr:row>21</xdr:row>
      <xdr:rowOff>9132</xdr:rowOff>
    </xdr:to>
    <xdr:sp macro="" textlink="">
      <xdr:nvSpPr>
        <xdr:cNvPr id="22" name="Rectángulo 21">
          <a:extLst>
            <a:ext uri="{FF2B5EF4-FFF2-40B4-BE49-F238E27FC236}">
              <a16:creationId xmlns:a16="http://schemas.microsoft.com/office/drawing/2014/main" id="{A458C1BF-23FD-4705-A69F-B1D7E19C9CCA}"/>
            </a:ext>
          </a:extLst>
        </xdr:cNvPr>
        <xdr:cNvSpPr/>
      </xdr:nvSpPr>
      <xdr:spPr>
        <a:xfrm>
          <a:off x="29100578" y="5743482"/>
          <a:ext cx="2695337" cy="599775"/>
        </a:xfrm>
        <a:prstGeom prst="rect">
          <a:avLst/>
        </a:prstGeom>
        <a:ln>
          <a:solidFill>
            <a:schemeClr val="accent4"/>
          </a:solidFill>
        </a:ln>
      </xdr:spPr>
      <xdr:txBody>
        <a:bodyPr wrap="square" anchor="ctr">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buNone/>
          </a:pPr>
          <a:r>
            <a:rPr lang="es-ES" sz="1200" b="1">
              <a:solidFill>
                <a:schemeClr val="accent4"/>
              </a:solidFill>
            </a:rPr>
            <a:t>Ciudadanos, usuarios y</a:t>
          </a:r>
        </a:p>
        <a:p>
          <a:pPr lvl="0" algn="ctr">
            <a:buNone/>
          </a:pPr>
          <a:r>
            <a:rPr lang="es-ES" sz="1200" b="1">
              <a:solidFill>
                <a:schemeClr val="accent4"/>
              </a:solidFill>
            </a:rPr>
            <a:t> grupos de valor</a:t>
          </a:r>
        </a:p>
      </xdr:txBody>
    </xdr:sp>
    <xdr:clientData/>
  </xdr:twoCellAnchor>
  <xdr:twoCellAnchor>
    <xdr:from>
      <xdr:col>41</xdr:col>
      <xdr:colOff>498400</xdr:colOff>
      <xdr:row>17</xdr:row>
      <xdr:rowOff>170462</xdr:rowOff>
    </xdr:from>
    <xdr:to>
      <xdr:col>44</xdr:col>
      <xdr:colOff>575930</xdr:colOff>
      <xdr:row>20</xdr:row>
      <xdr:rowOff>181538</xdr:rowOff>
    </xdr:to>
    <xdr:sp macro="" textlink="">
      <xdr:nvSpPr>
        <xdr:cNvPr id="23" name="Rectángulo 22">
          <a:extLst>
            <a:ext uri="{FF2B5EF4-FFF2-40B4-BE49-F238E27FC236}">
              <a16:creationId xmlns:a16="http://schemas.microsoft.com/office/drawing/2014/main" id="{DEEF655D-F1A8-4EA6-A460-708BDB768854}"/>
            </a:ext>
          </a:extLst>
        </xdr:cNvPr>
        <xdr:cNvSpPr/>
      </xdr:nvSpPr>
      <xdr:spPr>
        <a:xfrm>
          <a:off x="31854700" y="5742587"/>
          <a:ext cx="2363530" cy="582576"/>
        </a:xfrm>
        <a:prstGeom prst="rect">
          <a:avLst/>
        </a:prstGeom>
        <a:ln>
          <a:solidFill>
            <a:schemeClr val="accent4"/>
          </a:solidFill>
        </a:ln>
      </xdr:spPr>
      <xdr:txBody>
        <a:bodyPr wrap="square">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buNone/>
          </a:pPr>
          <a:endParaRPr lang="es-ES" sz="1200" b="1">
            <a:solidFill>
              <a:schemeClr val="accent4"/>
            </a:solidFill>
          </a:endParaRPr>
        </a:p>
        <a:p>
          <a:pPr lvl="0" algn="ctr">
            <a:buNone/>
          </a:pPr>
          <a:r>
            <a:rPr lang="es-ES" sz="1200" b="1">
              <a:solidFill>
                <a:schemeClr val="accent4"/>
              </a:solidFill>
            </a:rPr>
            <a:t>Estado</a:t>
          </a:r>
        </a:p>
        <a:p>
          <a:pPr lvl="0" algn="ctr">
            <a:buNone/>
          </a:pPr>
          <a:endParaRPr lang="es-ES" sz="1200" b="1">
            <a:solidFill>
              <a:schemeClr val="accent4"/>
            </a:solidFill>
          </a:endParaRPr>
        </a:p>
      </xdr:txBody>
    </xdr:sp>
    <xdr:clientData/>
  </xdr:twoCellAnchor>
  <xdr:twoCellAnchor>
    <xdr:from>
      <xdr:col>45</xdr:col>
      <xdr:colOff>28891</xdr:colOff>
      <xdr:row>17</xdr:row>
      <xdr:rowOff>158557</xdr:rowOff>
    </xdr:from>
    <xdr:to>
      <xdr:col>47</xdr:col>
      <xdr:colOff>503805</xdr:colOff>
      <xdr:row>20</xdr:row>
      <xdr:rowOff>133425</xdr:rowOff>
    </xdr:to>
    <xdr:sp macro="" textlink="">
      <xdr:nvSpPr>
        <xdr:cNvPr id="24" name="Rectángulo 23">
          <a:extLst>
            <a:ext uri="{FF2B5EF4-FFF2-40B4-BE49-F238E27FC236}">
              <a16:creationId xmlns:a16="http://schemas.microsoft.com/office/drawing/2014/main" id="{33493C6D-426D-47CC-9F40-E23AE591C888}"/>
            </a:ext>
          </a:extLst>
        </xdr:cNvPr>
        <xdr:cNvSpPr/>
      </xdr:nvSpPr>
      <xdr:spPr>
        <a:xfrm>
          <a:off x="34433191" y="5730682"/>
          <a:ext cx="1998914" cy="546368"/>
        </a:xfrm>
        <a:prstGeom prst="rect">
          <a:avLst/>
        </a:prstGeom>
        <a:ln>
          <a:solidFill>
            <a:srgbClr val="FF0000"/>
          </a:solidFill>
        </a:ln>
      </xdr:spPr>
      <xdr:txBody>
        <a:bodyPr wrap="square" anchor="ctr">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algn="ctr">
            <a:buNone/>
          </a:pPr>
          <a:endParaRPr lang="es-ES" sz="500" b="1">
            <a:solidFill>
              <a:srgbClr val="FF0000"/>
            </a:solidFill>
          </a:endParaRPr>
        </a:p>
        <a:p>
          <a:pPr lvl="0" algn="ctr">
            <a:buNone/>
          </a:pPr>
          <a:r>
            <a:rPr lang="es-ES" sz="1200" b="1">
              <a:solidFill>
                <a:srgbClr val="FF0000"/>
              </a:solidFill>
            </a:rPr>
            <a:t>Ciudadanos, usuarios y grupos de valor</a:t>
          </a:r>
        </a:p>
      </xdr:txBody>
    </xdr:sp>
    <xdr:clientData/>
  </xdr:twoCellAnchor>
  <xdr:twoCellAnchor>
    <xdr:from>
      <xdr:col>47</xdr:col>
      <xdr:colOff>572044</xdr:colOff>
      <xdr:row>17</xdr:row>
      <xdr:rowOff>160022</xdr:rowOff>
    </xdr:from>
    <xdr:to>
      <xdr:col>50</xdr:col>
      <xdr:colOff>269641</xdr:colOff>
      <xdr:row>20</xdr:row>
      <xdr:rowOff>126723</xdr:rowOff>
    </xdr:to>
    <xdr:sp macro="" textlink="">
      <xdr:nvSpPr>
        <xdr:cNvPr id="25" name="Rectángulo 47">
          <a:extLst>
            <a:ext uri="{FF2B5EF4-FFF2-40B4-BE49-F238E27FC236}">
              <a16:creationId xmlns:a16="http://schemas.microsoft.com/office/drawing/2014/main" id="{DB005954-032B-4E46-A9FF-B41264D60B82}"/>
            </a:ext>
            <a:ext uri="{147F2762-F138-4A5C-976F-8EAC2B608ADB}">
              <a16:predDERef xmlns:a16="http://schemas.microsoft.com/office/drawing/2014/main" pred="{00000000-0008-0000-0000-00002F000000}"/>
            </a:ext>
          </a:extLst>
        </xdr:cNvPr>
        <xdr:cNvSpPr/>
      </xdr:nvSpPr>
      <xdr:spPr>
        <a:xfrm>
          <a:off x="36500344" y="5732147"/>
          <a:ext cx="1983597" cy="538201"/>
        </a:xfrm>
        <a:prstGeom prst="rect">
          <a:avLst/>
        </a:prstGeom>
        <a:ln>
          <a:solidFill>
            <a:srgbClr val="FF0000"/>
          </a:solidFill>
        </a:ln>
      </xdr:spPr>
      <xdr:txBody>
        <a:bodyPr wrap="square">
          <a:sp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es-ES" sz="600" b="1">
            <a:solidFill>
              <a:srgbClr val="FF0000"/>
            </a:solidFill>
          </a:endParaRPr>
        </a:p>
        <a:p>
          <a:pPr algn="ctr"/>
          <a:r>
            <a:rPr lang="es-ES" sz="1200" b="1">
              <a:solidFill>
                <a:srgbClr val="FF0000"/>
              </a:solidFill>
            </a:rPr>
            <a:t>Estado</a:t>
          </a:r>
        </a:p>
        <a:p>
          <a:pPr algn="ctr"/>
          <a:endParaRPr lang="es-ES" sz="1200" b="1">
            <a:solidFill>
              <a:srgbClr val="FF0000"/>
            </a:solidFill>
          </a:endParaRPr>
        </a:p>
      </xdr:txBody>
    </xdr:sp>
    <xdr:clientData/>
  </xdr:twoCellAnchor>
  <xdr:twoCellAnchor>
    <xdr:from>
      <xdr:col>37</xdr:col>
      <xdr:colOff>523170</xdr:colOff>
      <xdr:row>6</xdr:row>
      <xdr:rowOff>38101</xdr:rowOff>
    </xdr:from>
    <xdr:to>
      <xdr:col>45</xdr:col>
      <xdr:colOff>598943</xdr:colOff>
      <xdr:row>16</xdr:row>
      <xdr:rowOff>60226</xdr:rowOff>
    </xdr:to>
    <xdr:sp macro="" textlink="">
      <xdr:nvSpPr>
        <xdr:cNvPr id="26" name="Llaves 45">
          <a:extLst>
            <a:ext uri="{FF2B5EF4-FFF2-40B4-BE49-F238E27FC236}">
              <a16:creationId xmlns:a16="http://schemas.microsoft.com/office/drawing/2014/main" id="{88C3D510-B796-424F-AD42-7D8E7DEAC4F5}"/>
            </a:ext>
          </a:extLst>
        </xdr:cNvPr>
        <xdr:cNvSpPr/>
      </xdr:nvSpPr>
      <xdr:spPr>
        <a:xfrm rot="5400000">
          <a:off x="30172744" y="430377"/>
          <a:ext cx="3489225" cy="6171773"/>
        </a:xfrm>
        <a:prstGeom prst="upArrow">
          <a:avLst/>
        </a:prstGeom>
        <a:solidFill>
          <a:schemeClr val="accent4">
            <a:lumMod val="20000"/>
            <a:lumOff val="80000"/>
          </a:schemeClr>
        </a:solidFill>
        <a:ln>
          <a:solidFill>
            <a:schemeClr val="accent4"/>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2000" b="1">
              <a:solidFill>
                <a:schemeClr val="accent4"/>
              </a:solidFill>
            </a:rPr>
            <a:t>Efectos</a:t>
          </a:r>
        </a:p>
      </xdr:txBody>
    </xdr:sp>
    <xdr:clientData/>
  </xdr:twoCellAnchor>
  <xdr:twoCellAnchor>
    <xdr:from>
      <xdr:col>18</xdr:col>
      <xdr:colOff>748077</xdr:colOff>
      <xdr:row>6</xdr:row>
      <xdr:rowOff>0</xdr:rowOff>
    </xdr:from>
    <xdr:to>
      <xdr:col>39</xdr:col>
      <xdr:colOff>2</xdr:colOff>
      <xdr:row>15</xdr:row>
      <xdr:rowOff>1020536</xdr:rowOff>
    </xdr:to>
    <xdr:sp macro="" textlink="">
      <xdr:nvSpPr>
        <xdr:cNvPr id="27" name="Llaves 45">
          <a:extLst>
            <a:ext uri="{FF2B5EF4-FFF2-40B4-BE49-F238E27FC236}">
              <a16:creationId xmlns:a16="http://schemas.microsoft.com/office/drawing/2014/main" id="{6DCFC4BA-88F8-45AC-BAA1-611C494487B1}"/>
            </a:ext>
            <a:ext uri="{147F2762-F138-4A5C-976F-8EAC2B608ADB}">
              <a16:predDERef xmlns:a16="http://schemas.microsoft.com/office/drawing/2014/main" pred="{00000000-0008-0000-0400-00002B000000}"/>
            </a:ext>
          </a:extLst>
        </xdr:cNvPr>
        <xdr:cNvSpPr/>
      </xdr:nvSpPr>
      <xdr:spPr>
        <a:xfrm rot="5400000" flipH="1">
          <a:off x="20266322" y="-4525895"/>
          <a:ext cx="3306536" cy="15825425"/>
        </a:xfrm>
        <a:prstGeom prst="upArrow">
          <a:avLst/>
        </a:prstGeom>
        <a:solidFill>
          <a:schemeClr val="accent1">
            <a:lumMod val="40000"/>
            <a:lumOff val="60000"/>
          </a:schemeClr>
        </a:solidFill>
        <a:ln>
          <a:solidFill>
            <a:schemeClr val="accent1"/>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2000" b="1">
              <a:solidFill>
                <a:schemeClr val="accent1"/>
              </a:solidFill>
            </a:rPr>
            <a:t>Productos</a:t>
          </a:r>
        </a:p>
      </xdr:txBody>
    </xdr:sp>
    <xdr:clientData/>
  </xdr:twoCellAnchor>
  <xdr:twoCellAnchor>
    <xdr:from>
      <xdr:col>0</xdr:col>
      <xdr:colOff>164478</xdr:colOff>
      <xdr:row>6</xdr:row>
      <xdr:rowOff>112032</xdr:rowOff>
    </xdr:from>
    <xdr:to>
      <xdr:col>49</xdr:col>
      <xdr:colOff>663473</xdr:colOff>
      <xdr:row>49</xdr:row>
      <xdr:rowOff>89906</xdr:rowOff>
    </xdr:to>
    <xdr:grpSp>
      <xdr:nvGrpSpPr>
        <xdr:cNvPr id="28" name="Grupo 48">
          <a:extLst>
            <a:ext uri="{FF2B5EF4-FFF2-40B4-BE49-F238E27FC236}">
              <a16:creationId xmlns:a16="http://schemas.microsoft.com/office/drawing/2014/main" id="{A96A9AF5-AAB2-4437-AEAD-24E2B91AEC5A}"/>
            </a:ext>
            <a:ext uri="{147F2762-F138-4A5C-976F-8EAC2B608ADB}">
              <a16:predDERef xmlns:a16="http://schemas.microsoft.com/office/drawing/2014/main" pred="{00000000-0008-0000-0400-00002C000000}"/>
            </a:ext>
          </a:extLst>
        </xdr:cNvPr>
        <xdr:cNvGrpSpPr/>
      </xdr:nvGrpSpPr>
      <xdr:grpSpPr>
        <a:xfrm>
          <a:off x="164478" y="1831824"/>
          <a:ext cx="43387953" cy="9661624"/>
          <a:chOff x="278778" y="1797957"/>
          <a:chExt cx="37951295" cy="9883874"/>
        </a:xfrm>
      </xdr:grpSpPr>
      <xdr:sp macro="" textlink="">
        <xdr:nvSpPr>
          <xdr:cNvPr id="29" name="Rectángulo 19">
            <a:extLst>
              <a:ext uri="{FF2B5EF4-FFF2-40B4-BE49-F238E27FC236}">
                <a16:creationId xmlns:a16="http://schemas.microsoft.com/office/drawing/2014/main" id="{8B506AC1-E757-A430-AD8F-7F2A775AED4E}"/>
              </a:ext>
            </a:extLst>
          </xdr:cNvPr>
          <xdr:cNvSpPr/>
        </xdr:nvSpPr>
        <xdr:spPr>
          <a:xfrm>
            <a:off x="289736" y="9222862"/>
            <a:ext cx="2367021" cy="653728"/>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Información recibida de consultas ciudadanas </a:t>
            </a:r>
            <a:endParaRPr lang="es-ES" sz="1200">
              <a:solidFill>
                <a:schemeClr val="accent2"/>
              </a:solidFill>
              <a:cs typeface="Calibri"/>
            </a:endParaRPr>
          </a:p>
        </xdr:txBody>
      </xdr:sp>
      <xdr:sp macro="" textlink="">
        <xdr:nvSpPr>
          <xdr:cNvPr id="30" name="Rectángulo 19">
            <a:extLst>
              <a:ext uri="{FF2B5EF4-FFF2-40B4-BE49-F238E27FC236}">
                <a16:creationId xmlns:a16="http://schemas.microsoft.com/office/drawing/2014/main" id="{40EBF96B-B27C-19C3-23DE-0FBE66309B49}"/>
              </a:ext>
            </a:extLst>
          </xdr:cNvPr>
          <xdr:cNvSpPr/>
        </xdr:nvSpPr>
        <xdr:spPr>
          <a:xfrm>
            <a:off x="298928" y="6102591"/>
            <a:ext cx="2357271" cy="670483"/>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Información gestionada en sistemas, plataformas y aplicaciones (Suit, PQRSD, etc.)</a:t>
            </a:r>
            <a:endParaRPr lang="es-ES" sz="1200">
              <a:solidFill>
                <a:schemeClr val="accent2"/>
              </a:solidFill>
              <a:cs typeface="Calibri"/>
            </a:endParaRPr>
          </a:p>
        </xdr:txBody>
      </xdr:sp>
      <xdr:sp macro="" textlink="">
        <xdr:nvSpPr>
          <xdr:cNvPr id="31" name="Rectángulo 19">
            <a:extLst>
              <a:ext uri="{FF2B5EF4-FFF2-40B4-BE49-F238E27FC236}">
                <a16:creationId xmlns:a16="http://schemas.microsoft.com/office/drawing/2014/main" id="{14D58FA6-4562-7869-E270-B211BAB7D4D3}"/>
              </a:ext>
            </a:extLst>
          </xdr:cNvPr>
          <xdr:cNvSpPr/>
        </xdr:nvSpPr>
        <xdr:spPr>
          <a:xfrm>
            <a:off x="312810" y="5679216"/>
            <a:ext cx="2355033" cy="380546"/>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Lineamientos de política pública </a:t>
            </a:r>
            <a:endParaRPr lang="es-ES" sz="1200">
              <a:solidFill>
                <a:schemeClr val="accent2"/>
              </a:solidFill>
              <a:cs typeface="Calibri"/>
            </a:endParaRPr>
          </a:p>
        </xdr:txBody>
      </xdr:sp>
      <xdr:sp macro="" textlink="">
        <xdr:nvSpPr>
          <xdr:cNvPr id="32" name="Rectángulo 19">
            <a:extLst>
              <a:ext uri="{FF2B5EF4-FFF2-40B4-BE49-F238E27FC236}">
                <a16:creationId xmlns:a16="http://schemas.microsoft.com/office/drawing/2014/main" id="{3E5A099A-94FD-CE30-5A4C-051AD2098105}"/>
              </a:ext>
            </a:extLst>
          </xdr:cNvPr>
          <xdr:cNvSpPr/>
        </xdr:nvSpPr>
        <xdr:spPr>
          <a:xfrm>
            <a:off x="310296" y="5181600"/>
            <a:ext cx="2339841" cy="391719"/>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Normatividad vigente </a:t>
            </a:r>
            <a:endParaRPr lang="es-ES" sz="1200">
              <a:solidFill>
                <a:schemeClr val="accent2"/>
              </a:solidFill>
              <a:cs typeface="Calibri"/>
            </a:endParaRPr>
          </a:p>
        </xdr:txBody>
      </xdr:sp>
      <xdr:sp macro="" textlink="">
        <xdr:nvSpPr>
          <xdr:cNvPr id="33" name="Rectángulo 19">
            <a:extLst>
              <a:ext uri="{FF2B5EF4-FFF2-40B4-BE49-F238E27FC236}">
                <a16:creationId xmlns:a16="http://schemas.microsoft.com/office/drawing/2014/main" id="{3A991E66-DC67-184B-9160-9E0E3FEE29BC}"/>
              </a:ext>
            </a:extLst>
          </xdr:cNvPr>
          <xdr:cNvSpPr/>
        </xdr:nvSpPr>
        <xdr:spPr>
          <a:xfrm>
            <a:off x="349415" y="7522407"/>
            <a:ext cx="2229057" cy="443379"/>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Diagnósticos institucionales</a:t>
            </a:r>
            <a:endParaRPr lang="es-ES" sz="1200">
              <a:solidFill>
                <a:schemeClr val="accent2"/>
              </a:solidFill>
              <a:cs typeface="Calibri"/>
            </a:endParaRPr>
          </a:p>
        </xdr:txBody>
      </xdr:sp>
      <xdr:sp macro="" textlink="">
        <xdr:nvSpPr>
          <xdr:cNvPr id="34" name="Rectángulo 19">
            <a:extLst>
              <a:ext uri="{FF2B5EF4-FFF2-40B4-BE49-F238E27FC236}">
                <a16:creationId xmlns:a16="http://schemas.microsoft.com/office/drawing/2014/main" id="{66D75E8E-B30F-9B7A-B981-4D5B95768BAC}"/>
              </a:ext>
            </a:extLst>
          </xdr:cNvPr>
          <xdr:cNvSpPr/>
        </xdr:nvSpPr>
        <xdr:spPr>
          <a:xfrm>
            <a:off x="324047" y="6827564"/>
            <a:ext cx="2288044" cy="636175"/>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Modelos, métodos, metodologías y herramientas de la gestión institucional</a:t>
            </a:r>
            <a:endParaRPr lang="es-ES" sz="1200">
              <a:solidFill>
                <a:schemeClr val="accent2"/>
              </a:solidFill>
              <a:cs typeface="Calibri"/>
            </a:endParaRPr>
          </a:p>
        </xdr:txBody>
      </xdr:sp>
      <xdr:sp macro="" textlink="">
        <xdr:nvSpPr>
          <xdr:cNvPr id="35" name="Rectángulo 19">
            <a:extLst>
              <a:ext uri="{FF2B5EF4-FFF2-40B4-BE49-F238E27FC236}">
                <a16:creationId xmlns:a16="http://schemas.microsoft.com/office/drawing/2014/main" id="{340E666A-FF30-E672-17D1-F38B39D23FD3}"/>
              </a:ext>
            </a:extLst>
          </xdr:cNvPr>
          <xdr:cNvSpPr/>
        </xdr:nvSpPr>
        <xdr:spPr>
          <a:xfrm>
            <a:off x="312810" y="8037742"/>
            <a:ext cx="2355033" cy="545208"/>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Resultados de encuestas y mediciones (propias y Furag) </a:t>
            </a:r>
            <a:endParaRPr lang="es-ES" sz="1200">
              <a:solidFill>
                <a:schemeClr val="accent2"/>
              </a:solidFill>
              <a:cs typeface="Calibri"/>
            </a:endParaRPr>
          </a:p>
        </xdr:txBody>
      </xdr:sp>
      <xdr:sp macro="" textlink="">
        <xdr:nvSpPr>
          <xdr:cNvPr id="36" name="Rectángulo 19">
            <a:extLst>
              <a:ext uri="{FF2B5EF4-FFF2-40B4-BE49-F238E27FC236}">
                <a16:creationId xmlns:a16="http://schemas.microsoft.com/office/drawing/2014/main" id="{3D05A674-2AFF-30D8-5F90-F4889D97054A}"/>
              </a:ext>
            </a:extLst>
          </xdr:cNvPr>
          <xdr:cNvSpPr/>
        </xdr:nvSpPr>
        <xdr:spPr>
          <a:xfrm>
            <a:off x="297903" y="9926553"/>
            <a:ext cx="2376173" cy="1116168"/>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Recomendaciones de mejora de la relación con la ciudadanía, emitidas por organismos</a:t>
            </a:r>
            <a:r>
              <a:rPr lang="es-ES" sz="1200" baseline="0">
                <a:solidFill>
                  <a:schemeClr val="accent2"/>
                </a:solidFill>
                <a:ea typeface="+mn-lt"/>
                <a:cs typeface="+mn-lt"/>
              </a:rPr>
              <a:t> </a:t>
            </a:r>
            <a:r>
              <a:rPr lang="es-ES" sz="1200">
                <a:solidFill>
                  <a:schemeClr val="accent2"/>
                </a:solidFill>
                <a:ea typeface="+mn-lt"/>
                <a:cs typeface="+mn-lt"/>
              </a:rPr>
              <a:t>de control y otros grupos de valor</a:t>
            </a:r>
            <a:endParaRPr lang="es-ES" sz="1200">
              <a:solidFill>
                <a:schemeClr val="accent2"/>
              </a:solidFill>
            </a:endParaRPr>
          </a:p>
        </xdr:txBody>
      </xdr:sp>
      <xdr:sp macro="" textlink="">
        <xdr:nvSpPr>
          <xdr:cNvPr id="37" name="Rectángulo 19">
            <a:extLst>
              <a:ext uri="{FF2B5EF4-FFF2-40B4-BE49-F238E27FC236}">
                <a16:creationId xmlns:a16="http://schemas.microsoft.com/office/drawing/2014/main" id="{1390D5A3-BB78-ABBB-8BFE-1282E030A48A}"/>
              </a:ext>
            </a:extLst>
          </xdr:cNvPr>
          <xdr:cNvSpPr/>
        </xdr:nvSpPr>
        <xdr:spPr>
          <a:xfrm>
            <a:off x="312809" y="8628175"/>
            <a:ext cx="2355033" cy="545210"/>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Caracterización de ciudadanos, usuarios y grupos</a:t>
            </a:r>
            <a:r>
              <a:rPr lang="es-ES" sz="1200" baseline="0">
                <a:solidFill>
                  <a:schemeClr val="accent2"/>
                </a:solidFill>
                <a:ea typeface="+mn-lt"/>
                <a:cs typeface="+mn-lt"/>
              </a:rPr>
              <a:t> de interés</a:t>
            </a:r>
            <a:r>
              <a:rPr lang="es-ES" sz="1200">
                <a:solidFill>
                  <a:schemeClr val="accent2"/>
                </a:solidFill>
                <a:ea typeface="+mn-lt"/>
                <a:cs typeface="+mn-lt"/>
              </a:rPr>
              <a:t>.</a:t>
            </a:r>
            <a:endParaRPr lang="es-ES" sz="1200">
              <a:solidFill>
                <a:schemeClr val="accent2"/>
              </a:solidFill>
              <a:cs typeface="Calibri"/>
            </a:endParaRPr>
          </a:p>
        </xdr:txBody>
      </xdr:sp>
      <xdr:sp macro="" textlink="">
        <xdr:nvSpPr>
          <xdr:cNvPr id="38" name="Rectángulo 19">
            <a:extLst>
              <a:ext uri="{FF2B5EF4-FFF2-40B4-BE49-F238E27FC236}">
                <a16:creationId xmlns:a16="http://schemas.microsoft.com/office/drawing/2014/main" id="{0CBDAFDB-EE4F-08C6-69CA-065F36FD52B7}"/>
              </a:ext>
            </a:extLst>
          </xdr:cNvPr>
          <xdr:cNvSpPr/>
        </xdr:nvSpPr>
        <xdr:spPr>
          <a:xfrm>
            <a:off x="310295" y="11085073"/>
            <a:ext cx="2359880" cy="530831"/>
          </a:xfrm>
          <a:prstGeom prst="round2SameRect">
            <a:avLst/>
          </a:prstGeom>
          <a:noFill/>
          <a:ln>
            <a:solidFill>
              <a:schemeClr val="accent2"/>
            </a:solidFill>
          </a:ln>
        </xdr:spPr>
        <xdr:style>
          <a:lnRef idx="0">
            <a:scrgbClr r="0" g="0" b="0"/>
          </a:lnRef>
          <a:fillRef idx="0">
            <a:scrgbClr r="0" g="0" b="0"/>
          </a:fillRef>
          <a:effectRef idx="0">
            <a:scrgbClr r="0" g="0" b="0"/>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s-ES" sz="1200">
                <a:solidFill>
                  <a:schemeClr val="accent2"/>
                </a:solidFill>
                <a:ea typeface="+mn-lt"/>
                <a:cs typeface="+mn-lt"/>
              </a:rPr>
              <a:t>Estudios e informes de la relación con la ciudadanía</a:t>
            </a:r>
            <a:endParaRPr lang="es-ES" sz="1200">
              <a:solidFill>
                <a:schemeClr val="accent2"/>
              </a:solidFill>
            </a:endParaRPr>
          </a:p>
        </xdr:txBody>
      </xdr:sp>
      <xdr:sp macro="" textlink="">
        <xdr:nvSpPr>
          <xdr:cNvPr id="39" name="CuadroTexto 3">
            <a:extLst>
              <a:ext uri="{FF2B5EF4-FFF2-40B4-BE49-F238E27FC236}">
                <a16:creationId xmlns:a16="http://schemas.microsoft.com/office/drawing/2014/main" id="{3B98C3FF-4949-55FC-E8A4-5AA1A2DCC93C}"/>
              </a:ext>
            </a:extLst>
          </xdr:cNvPr>
          <xdr:cNvSpPr txBox="1"/>
        </xdr:nvSpPr>
        <xdr:spPr>
          <a:xfrm>
            <a:off x="6017374" y="5355121"/>
            <a:ext cx="2483009" cy="3499327"/>
          </a:xfrm>
          <a:prstGeom prst="rect">
            <a:avLst/>
          </a:prstGeom>
          <a:noFill/>
          <a:ln>
            <a:solidFill>
              <a:srgbClr val="7030A0"/>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2200" b="1" kern="1200">
                <a:solidFill>
                  <a:srgbClr val="7030A0"/>
                </a:solidFill>
                <a:latin typeface="+mn-lt"/>
                <a:ea typeface="+mn-lt"/>
                <a:cs typeface="+mn-lt"/>
              </a:rPr>
              <a:t>                                  Formular o actualizar el modelo, la estrategia o los lineamientos</a:t>
            </a:r>
            <a:r>
              <a:rPr lang="en-US" sz="2200" b="1" kern="1200" baseline="0">
                <a:solidFill>
                  <a:srgbClr val="7030A0"/>
                </a:solidFill>
                <a:latin typeface="+mn-lt"/>
                <a:ea typeface="+mn-lt"/>
                <a:cs typeface="+mn-lt"/>
              </a:rPr>
              <a:t> </a:t>
            </a:r>
            <a:r>
              <a:rPr lang="en-US" sz="2200" b="1" kern="1200">
                <a:solidFill>
                  <a:srgbClr val="7030A0"/>
                </a:solidFill>
                <a:latin typeface="+mn-lt"/>
                <a:ea typeface="+mn-lt"/>
                <a:cs typeface="+mn-lt"/>
              </a:rPr>
              <a:t>de interacción con los grupos de valor, en el ámbito del Mipg</a:t>
            </a:r>
            <a:endParaRPr lang="en-US" sz="2400" b="1" kern="1200">
              <a:solidFill>
                <a:srgbClr val="7030A0"/>
              </a:solidFill>
              <a:latin typeface="+mn-lt"/>
              <a:ea typeface="+mn-lt"/>
              <a:cs typeface="+mn-lt"/>
            </a:endParaRPr>
          </a:p>
          <a:p>
            <a:pPr algn="ctr"/>
            <a:endParaRPr lang="en-US" sz="500" b="1" kern="1200">
              <a:solidFill>
                <a:srgbClr val="7030A0"/>
              </a:solidFill>
              <a:latin typeface="+mn-lt"/>
              <a:ea typeface="+mn-lt"/>
              <a:cs typeface="+mn-lt"/>
            </a:endParaRPr>
          </a:p>
        </xdr:txBody>
      </xdr:sp>
      <xdr:sp macro="" textlink="">
        <xdr:nvSpPr>
          <xdr:cNvPr id="40" name="Flecha: cheurón 37">
            <a:extLst>
              <a:ext uri="{FF2B5EF4-FFF2-40B4-BE49-F238E27FC236}">
                <a16:creationId xmlns:a16="http://schemas.microsoft.com/office/drawing/2014/main" id="{49599719-6FB1-536C-E327-01DFD3F9C908}"/>
              </a:ext>
            </a:extLst>
          </xdr:cNvPr>
          <xdr:cNvSpPr/>
        </xdr:nvSpPr>
        <xdr:spPr>
          <a:xfrm>
            <a:off x="2725297" y="10562878"/>
            <a:ext cx="35504776" cy="1118953"/>
          </a:xfrm>
          <a:prstGeom prst="leftRightArrow">
            <a:avLst/>
          </a:prstGeom>
          <a:solidFill>
            <a:schemeClr val="accent1">
              <a:lumMod val="60000"/>
              <a:lumOff val="4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2400" b="1">
                <a:solidFill>
                  <a:schemeClr val="bg1"/>
                </a:solidFill>
              </a:rPr>
              <a:t>Lenguaje claro,</a:t>
            </a:r>
            <a:r>
              <a:rPr lang="es-MX" sz="2400" b="1" baseline="0">
                <a:solidFill>
                  <a:schemeClr val="bg1"/>
                </a:solidFill>
              </a:rPr>
              <a:t> </a:t>
            </a:r>
            <a:r>
              <a:rPr lang="es-MX" sz="2400" b="1">
                <a:solidFill>
                  <a:schemeClr val="bg1"/>
                </a:solidFill>
              </a:rPr>
              <a:t>accesibilidad, diálogo</a:t>
            </a:r>
            <a:r>
              <a:rPr lang="es-MX" sz="2400" b="1" baseline="0">
                <a:solidFill>
                  <a:schemeClr val="bg1"/>
                </a:solidFill>
              </a:rPr>
              <a:t> e inclusión social.</a:t>
            </a:r>
            <a:endParaRPr lang="es-MX" sz="2400" b="1">
              <a:solidFill>
                <a:schemeClr val="bg1"/>
              </a:solidFill>
            </a:endParaRPr>
          </a:p>
        </xdr:txBody>
      </xdr:sp>
      <xdr:sp macro="" textlink="">
        <xdr:nvSpPr>
          <xdr:cNvPr id="41" name="Llaves 45">
            <a:extLst>
              <a:ext uri="{FF2B5EF4-FFF2-40B4-BE49-F238E27FC236}">
                <a16:creationId xmlns:a16="http://schemas.microsoft.com/office/drawing/2014/main" id="{6E430F12-9D21-601C-0E72-7B24A0A672B1}"/>
              </a:ext>
            </a:extLst>
          </xdr:cNvPr>
          <xdr:cNvSpPr/>
        </xdr:nvSpPr>
        <xdr:spPr>
          <a:xfrm rot="5400000">
            <a:off x="7603861" y="-2689424"/>
            <a:ext cx="3245757" cy="12220520"/>
          </a:xfrm>
          <a:prstGeom prst="upArrow">
            <a:avLst/>
          </a:prstGeom>
          <a:solidFill>
            <a:schemeClr val="accent6">
              <a:lumMod val="20000"/>
              <a:lumOff val="80000"/>
            </a:schemeClr>
          </a:solidFill>
          <a:ln>
            <a:solidFill>
              <a:srgbClr val="00B050"/>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2000" b="1">
                <a:solidFill>
                  <a:srgbClr val="00B050"/>
                </a:solidFill>
              </a:rPr>
              <a:t>Actividades</a:t>
            </a:r>
            <a:r>
              <a:rPr lang="es-CO" sz="2000" b="1" baseline="0">
                <a:solidFill>
                  <a:srgbClr val="00B050"/>
                </a:solidFill>
              </a:rPr>
              <a:t> clave</a:t>
            </a:r>
            <a:endParaRPr lang="es-CO" sz="2000" b="1">
              <a:solidFill>
                <a:srgbClr val="00B050"/>
              </a:solidFill>
            </a:endParaRPr>
          </a:p>
        </xdr:txBody>
      </xdr:sp>
      <xdr:sp macro="" textlink="">
        <xdr:nvSpPr>
          <xdr:cNvPr id="42" name="Llaves 45">
            <a:extLst>
              <a:ext uri="{FF2B5EF4-FFF2-40B4-BE49-F238E27FC236}">
                <a16:creationId xmlns:a16="http://schemas.microsoft.com/office/drawing/2014/main" id="{94F0371E-ED47-8228-79C3-F9EC8FABE449}"/>
              </a:ext>
            </a:extLst>
          </xdr:cNvPr>
          <xdr:cNvSpPr/>
        </xdr:nvSpPr>
        <xdr:spPr>
          <a:xfrm rot="5400000">
            <a:off x="510409" y="1611683"/>
            <a:ext cx="3155043" cy="3618306"/>
          </a:xfrm>
          <a:prstGeom prst="upArrow">
            <a:avLst/>
          </a:prstGeom>
          <a:solidFill>
            <a:schemeClr val="accent2">
              <a:lumMod val="40000"/>
              <a:lumOff val="60000"/>
            </a:schemeClr>
          </a:solidFill>
          <a:ln>
            <a:solidFill>
              <a:schemeClr val="accent2"/>
            </a:solidFill>
          </a:ln>
        </xdr:spPr>
        <xdr:style>
          <a:lnRef idx="1">
            <a:schemeClr val="accent1"/>
          </a:lnRef>
          <a:fillRef idx="0">
            <a:schemeClr val="accent1"/>
          </a:fillRef>
          <a:effectRef idx="0">
            <a:schemeClr val="accent1"/>
          </a:effectRef>
          <a:fontRef idx="minor">
            <a:schemeClr val="tx1"/>
          </a:fontRef>
        </xdr:style>
        <xdr:txBody>
          <a:bodyPr vert="vert270" wrap="square" rtlCol="0" anchor="ct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s-CO" sz="2000" b="1">
                <a:solidFill>
                  <a:schemeClr val="accent2"/>
                </a:solidFill>
              </a:rPr>
              <a:t>Insumos</a:t>
            </a:r>
          </a:p>
        </xdr:txBody>
      </xdr:sp>
      <xdr:grpSp>
        <xdr:nvGrpSpPr>
          <xdr:cNvPr id="43" name="Grupo 49">
            <a:extLst>
              <a:ext uri="{FF2B5EF4-FFF2-40B4-BE49-F238E27FC236}">
                <a16:creationId xmlns:a16="http://schemas.microsoft.com/office/drawing/2014/main" id="{E3FD9877-A6DD-F85B-293B-6D91F9D013B8}"/>
              </a:ext>
            </a:extLst>
          </xdr:cNvPr>
          <xdr:cNvGrpSpPr/>
        </xdr:nvGrpSpPr>
        <xdr:grpSpPr>
          <a:xfrm>
            <a:off x="2977753" y="4408715"/>
            <a:ext cx="11769197" cy="5845516"/>
            <a:chOff x="3016907" y="2503715"/>
            <a:chExt cx="11928087" cy="5826855"/>
          </a:xfrm>
        </xdr:grpSpPr>
        <xdr:sp macro="" textlink="">
          <xdr:nvSpPr>
            <xdr:cNvPr id="44" name="CuadroTexto 1">
              <a:extLst>
                <a:ext uri="{FF2B5EF4-FFF2-40B4-BE49-F238E27FC236}">
                  <a16:creationId xmlns:a16="http://schemas.microsoft.com/office/drawing/2014/main" id="{BBD1A631-E692-B62C-4298-977F930D3F30}"/>
                </a:ext>
              </a:extLst>
            </xdr:cNvPr>
            <xdr:cNvSpPr txBox="1"/>
          </xdr:nvSpPr>
          <xdr:spPr>
            <a:xfrm>
              <a:off x="3569602" y="3443268"/>
              <a:ext cx="2483656" cy="3482862"/>
            </a:xfrm>
            <a:prstGeom prst="rect">
              <a:avLst/>
            </a:prstGeom>
            <a:noFill/>
            <a:ln>
              <a:solidFill>
                <a:schemeClr val="accent5">
                  <a:lumMod val="75000"/>
                </a:schemeClr>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2400" b="1" kern="1200">
                  <a:solidFill>
                    <a:schemeClr val="accent5">
                      <a:lumMod val="75000"/>
                    </a:schemeClr>
                  </a:solidFill>
                  <a:latin typeface="+mn-lt"/>
                  <a:ea typeface="+mn-ea"/>
                  <a:cs typeface="+mn-cs"/>
                </a:rPr>
                <a:t>                                                </a:t>
              </a:r>
            </a:p>
            <a:p>
              <a:pPr algn="ctr"/>
              <a:r>
                <a:rPr lang="en-US" sz="2400" b="1" kern="1200" baseline="0">
                  <a:solidFill>
                    <a:schemeClr val="accent5">
                      <a:lumMod val="75000"/>
                    </a:schemeClr>
                  </a:solidFill>
                  <a:latin typeface="+mn-lt"/>
                  <a:ea typeface="+mn-ea"/>
                  <a:cs typeface="+mn-cs"/>
                </a:rPr>
                <a:t>               </a:t>
              </a:r>
              <a:r>
                <a:rPr lang="en-US" sz="2400" b="1" kern="1200">
                  <a:solidFill>
                    <a:schemeClr val="accent5">
                      <a:lumMod val="75000"/>
                    </a:schemeClr>
                  </a:solidFill>
                  <a:latin typeface="+mn-lt"/>
                  <a:ea typeface="+mn-ea"/>
                  <a:cs typeface="+mn-cs"/>
                </a:rPr>
                <a:t>Identificar las características, necesidades e intereses de los grupos de valor de la entidad</a:t>
              </a:r>
              <a:endParaRPr lang="es-ES" sz="2400">
                <a:solidFill>
                  <a:schemeClr val="accent5">
                    <a:lumMod val="75000"/>
                  </a:schemeClr>
                </a:solidFill>
                <a:cs typeface="Calibri"/>
              </a:endParaRPr>
            </a:p>
          </xdr:txBody>
        </xdr:sp>
        <xdr:sp macro="" textlink="">
          <xdr:nvSpPr>
            <xdr:cNvPr id="45" name="CuadroTexto 4">
              <a:extLst>
                <a:ext uri="{FF2B5EF4-FFF2-40B4-BE49-F238E27FC236}">
                  <a16:creationId xmlns:a16="http://schemas.microsoft.com/office/drawing/2014/main" id="{1A7B2A5A-D292-3759-EAF3-B069F3D4B518}"/>
                </a:ext>
              </a:extLst>
            </xdr:cNvPr>
            <xdr:cNvSpPr txBox="1"/>
          </xdr:nvSpPr>
          <xdr:spPr>
            <a:xfrm>
              <a:off x="11304033" y="3442245"/>
              <a:ext cx="2488166" cy="3483774"/>
            </a:xfrm>
            <a:prstGeom prst="rect">
              <a:avLst/>
            </a:prstGeom>
            <a:noFill/>
            <a:ln>
              <a:solidFill>
                <a:srgbClr val="00B0F0"/>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2000" b="1" kern="1200">
                  <a:solidFill>
                    <a:srgbClr val="00B0F0"/>
                  </a:solidFill>
                  <a:latin typeface="+mn-lt"/>
                  <a:ea typeface="+mn-ea"/>
                  <a:cs typeface="Calibri"/>
                </a:rPr>
                <a:t>                        Proponer ajustes a la oferta institucional* y al relacionamiento con la ciudadanía, en</a:t>
              </a:r>
              <a:r>
                <a:rPr lang="en-US" sz="2000" b="1" kern="1200" baseline="0">
                  <a:solidFill>
                    <a:srgbClr val="00B0F0"/>
                  </a:solidFill>
                  <a:latin typeface="+mn-lt"/>
                  <a:ea typeface="+mn-ea"/>
                  <a:cs typeface="Calibri"/>
                </a:rPr>
                <a:t> </a:t>
              </a:r>
              <a:r>
                <a:rPr lang="en-US" sz="2000" b="1" kern="1200">
                  <a:solidFill>
                    <a:srgbClr val="00B0F0"/>
                  </a:solidFill>
                  <a:latin typeface="+mn-lt"/>
                  <a:ea typeface="+mn-ea"/>
                  <a:cs typeface="Calibri"/>
                </a:rPr>
                <a:t>atención a</a:t>
              </a:r>
              <a:r>
                <a:rPr lang="en-US" sz="2000" b="1" kern="1200" baseline="0">
                  <a:solidFill>
                    <a:srgbClr val="00B0F0"/>
                  </a:solidFill>
                  <a:latin typeface="+mn-lt"/>
                  <a:ea typeface="+mn-ea"/>
                  <a:cs typeface="Calibri"/>
                </a:rPr>
                <a:t> </a:t>
              </a:r>
              <a:r>
                <a:rPr lang="en-US" sz="2000" b="1" kern="1200">
                  <a:solidFill>
                    <a:srgbClr val="00B0F0"/>
                  </a:solidFill>
                  <a:latin typeface="+mn-lt"/>
                  <a:ea typeface="+mn-ea"/>
                  <a:cs typeface="Calibri"/>
                </a:rPr>
                <a:t>necesidades,</a:t>
              </a:r>
              <a:r>
                <a:rPr lang="en-US" sz="2000" b="1" kern="1200" baseline="0">
                  <a:solidFill>
                    <a:srgbClr val="00B0F0"/>
                  </a:solidFill>
                  <a:latin typeface="+mn-lt"/>
                  <a:ea typeface="+mn-ea"/>
                  <a:cs typeface="Calibri"/>
                </a:rPr>
                <a:t> </a:t>
              </a:r>
              <a:r>
                <a:rPr lang="en-US" sz="2000" b="1" kern="1200">
                  <a:solidFill>
                    <a:srgbClr val="00B0F0"/>
                  </a:solidFill>
                  <a:latin typeface="+mn-lt"/>
                  <a:ea typeface="+mn-ea"/>
                  <a:cs typeface="Calibri"/>
                </a:rPr>
                <a:t>expectativas y</a:t>
              </a:r>
              <a:r>
                <a:rPr lang="en-US" sz="2000" b="1" kern="1200" baseline="0">
                  <a:solidFill>
                    <a:srgbClr val="00B0F0"/>
                  </a:solidFill>
                  <a:latin typeface="+mn-lt"/>
                  <a:ea typeface="+mn-ea"/>
                  <a:cs typeface="Calibri"/>
                </a:rPr>
                <a:t> </a:t>
              </a:r>
              <a:r>
                <a:rPr lang="en-US" sz="2000" b="1" kern="1200">
                  <a:solidFill>
                    <a:srgbClr val="00B0F0"/>
                  </a:solidFill>
                  <a:latin typeface="+mn-lt"/>
                  <a:ea typeface="+mn-ea"/>
                  <a:cs typeface="Calibri"/>
                </a:rPr>
                <a:t>propuestas de los grupos de valor</a:t>
              </a:r>
              <a:endParaRPr lang="es-ES" sz="2000" b="1">
                <a:solidFill>
                  <a:srgbClr val="00B0F0"/>
                </a:solidFill>
                <a:cs typeface="Calibri"/>
              </a:endParaRPr>
            </a:p>
          </xdr:txBody>
        </xdr:sp>
        <xdr:sp macro="" textlink="">
          <xdr:nvSpPr>
            <xdr:cNvPr id="46" name="CuadroTexto 6">
              <a:extLst>
                <a:ext uri="{FF2B5EF4-FFF2-40B4-BE49-F238E27FC236}">
                  <a16:creationId xmlns:a16="http://schemas.microsoft.com/office/drawing/2014/main" id="{8D9A6EE2-7819-0C9B-F636-2F295FC1C268}"/>
                </a:ext>
              </a:extLst>
            </xdr:cNvPr>
            <xdr:cNvSpPr txBox="1"/>
          </xdr:nvSpPr>
          <xdr:spPr>
            <a:xfrm>
              <a:off x="8661554" y="3438545"/>
              <a:ext cx="2591932" cy="3483774"/>
            </a:xfrm>
            <a:prstGeom prst="rect">
              <a:avLst/>
            </a:prstGeom>
            <a:noFill/>
            <a:ln>
              <a:solidFill>
                <a:srgbClr val="FFC000"/>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2200" b="1" kern="1200">
                  <a:solidFill>
                    <a:srgbClr val="FFC000"/>
                  </a:solidFill>
                  <a:latin typeface="+mn-lt"/>
                  <a:ea typeface="+mn-ea"/>
                  <a:cs typeface="Calibri"/>
                </a:rPr>
                <a:t>                       Desarrollar los escenarios de relacionamiento y la interacción con los grupos de valor, en coordinación con las dependencias</a:t>
              </a:r>
              <a:endParaRPr lang="en-US" sz="2500" b="1" kern="1200">
                <a:solidFill>
                  <a:srgbClr val="FFC000"/>
                </a:solidFill>
                <a:latin typeface="+mn-lt"/>
                <a:ea typeface="+mn-ea"/>
                <a:cs typeface="Calibri"/>
              </a:endParaRPr>
            </a:p>
            <a:p>
              <a:pPr algn="ctr"/>
              <a:endParaRPr lang="en-US" sz="900" kern="1200" baseline="0">
                <a:solidFill>
                  <a:srgbClr val="FFC000"/>
                </a:solidFill>
                <a:latin typeface="+mn-lt"/>
                <a:ea typeface="+mn-ea"/>
                <a:cs typeface="Calibri"/>
              </a:endParaRPr>
            </a:p>
            <a:p>
              <a:pPr algn="ctr"/>
              <a:br>
                <a:rPr lang="en-US" sz="1200" kern="1200" baseline="0">
                  <a:solidFill>
                    <a:srgbClr val="FFC000"/>
                  </a:solidFill>
                  <a:latin typeface="+mn-lt"/>
                  <a:ea typeface="+mn-ea"/>
                  <a:cs typeface="Calibri"/>
                </a:rPr>
              </a:br>
              <a:endParaRPr lang="es-ES" sz="1200" kern="1200" baseline="0">
                <a:solidFill>
                  <a:srgbClr val="FFC000"/>
                </a:solidFill>
                <a:latin typeface="+mn-lt"/>
                <a:ea typeface="+mn-ea"/>
                <a:cs typeface="Calibri"/>
              </a:endParaRPr>
            </a:p>
            <a:p>
              <a:endParaRPr lang="es-ES" sz="1200" kern="1200" baseline="0">
                <a:solidFill>
                  <a:srgbClr val="FFC000"/>
                </a:solidFill>
                <a:latin typeface="+mn-lt"/>
                <a:ea typeface="+mn-ea"/>
                <a:cs typeface="Calibri"/>
              </a:endParaRPr>
            </a:p>
          </xdr:txBody>
        </xdr:sp>
        <xdr:sp macro="" textlink="">
          <xdr:nvSpPr>
            <xdr:cNvPr id="47" name="Rectángulo 16">
              <a:extLst>
                <a:ext uri="{FF2B5EF4-FFF2-40B4-BE49-F238E27FC236}">
                  <a16:creationId xmlns:a16="http://schemas.microsoft.com/office/drawing/2014/main" id="{BED4B688-AEE2-7440-A5B3-70F7C091A29F}"/>
                </a:ext>
              </a:extLst>
            </xdr:cNvPr>
            <xdr:cNvSpPr/>
          </xdr:nvSpPr>
          <xdr:spPr>
            <a:xfrm>
              <a:off x="4644656" y="7552841"/>
              <a:ext cx="10300338" cy="777729"/>
            </a:xfrm>
            <a:prstGeom prst="rect">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800" b="1">
                  <a:solidFill>
                    <a:schemeClr val="accent1">
                      <a:lumMod val="75000"/>
                    </a:schemeClr>
                  </a:solidFill>
                </a:rPr>
                <a:t>Realimentación a la oferta</a:t>
              </a:r>
              <a:r>
                <a:rPr lang="es-ES" sz="1800" b="1" baseline="0">
                  <a:solidFill>
                    <a:schemeClr val="accent1">
                      <a:lumMod val="75000"/>
                    </a:schemeClr>
                  </a:solidFill>
                </a:rPr>
                <a:t> institucional, </a:t>
              </a:r>
              <a:r>
                <a:rPr lang="es-ES" sz="1800" b="1">
                  <a:solidFill>
                    <a:schemeClr val="accent1">
                      <a:lumMod val="75000"/>
                    </a:schemeClr>
                  </a:solidFill>
                </a:rPr>
                <a:t>de acuerdo a </a:t>
              </a:r>
              <a:r>
                <a:rPr lang="es-ES" sz="1800" b="1">
                  <a:solidFill>
                    <a:schemeClr val="accent1">
                      <a:lumMod val="75000"/>
                    </a:schemeClr>
                  </a:solidFill>
                  <a:ea typeface="+mn-lt"/>
                  <a:cs typeface="+mn-lt"/>
                </a:rPr>
                <a:t>las necesidades, los intereses, las expectativas y las preferencias de los grupos de valor.</a:t>
              </a:r>
              <a:endParaRPr lang="es-CO" sz="1800" b="1">
                <a:solidFill>
                  <a:schemeClr val="accent1">
                    <a:lumMod val="75000"/>
                  </a:schemeClr>
                </a:solidFill>
              </a:endParaRPr>
            </a:p>
          </xdr:txBody>
        </xdr:sp>
        <xdr:sp macro="" textlink="">
          <xdr:nvSpPr>
            <xdr:cNvPr id="48" name="CuadroTexto 7">
              <a:extLst>
                <a:ext uri="{FF2B5EF4-FFF2-40B4-BE49-F238E27FC236}">
                  <a16:creationId xmlns:a16="http://schemas.microsoft.com/office/drawing/2014/main" id="{FEC87964-3817-A293-088E-3E9E677AA142}"/>
                </a:ext>
              </a:extLst>
            </xdr:cNvPr>
            <xdr:cNvSpPr txBox="1"/>
          </xdr:nvSpPr>
          <xdr:spPr>
            <a:xfrm>
              <a:off x="3016907" y="6820772"/>
              <a:ext cx="11322678" cy="906292"/>
            </a:xfrm>
            <a:prstGeom prst="leftRightArrow">
              <a:avLst/>
            </a:prstGeom>
            <a:solidFill>
              <a:schemeClr val="bg1">
                <a:lumMod val="95000"/>
              </a:schemeClr>
            </a:solidFill>
            <a:ln>
              <a:solidFill>
                <a:schemeClr val="bg1">
                  <a:lumMod val="50000"/>
                </a:schemeClr>
              </a:solidFill>
            </a:ln>
          </xdr:spPr>
          <xdr:style>
            <a:lnRef idx="2">
              <a:schemeClr val="accent1"/>
            </a:lnRef>
            <a:fillRef idx="1">
              <a:schemeClr val="l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s-CO"/>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es-MX" sz="300" b="1">
                <a:solidFill>
                  <a:schemeClr val="tx1"/>
                </a:solidFill>
                <a:ea typeface="+mn-lt"/>
                <a:cs typeface="+mn-lt"/>
              </a:endParaRPr>
            </a:p>
            <a:p>
              <a:pPr algn="ctr"/>
              <a:r>
                <a:rPr lang="en-US" sz="1800" b="1" kern="1200">
                  <a:solidFill>
                    <a:schemeClr val="tx1"/>
                  </a:solidFill>
                  <a:latin typeface="+mn-lt"/>
                  <a:ea typeface="+mn-lt"/>
                  <a:cs typeface="+mn-lt"/>
                </a:rPr>
                <a:t>Hacer seguimiento a la implementación del relacionamiento con la ciudadanía</a:t>
              </a:r>
              <a:endParaRPr lang="es-MX" b="1">
                <a:solidFill>
                  <a:schemeClr val="tx1"/>
                </a:solidFill>
                <a:cs typeface="Calibri" panose="020F0502020204030204"/>
              </a:endParaRPr>
            </a:p>
          </xdr:txBody>
        </xdr:sp>
        <xdr:sp macro="" textlink="">
          <xdr:nvSpPr>
            <xdr:cNvPr id="49" name="Triángulo isósceles 47">
              <a:extLst>
                <a:ext uri="{FF2B5EF4-FFF2-40B4-BE49-F238E27FC236}">
                  <a16:creationId xmlns:a16="http://schemas.microsoft.com/office/drawing/2014/main" id="{2F8DB7C2-1121-7B09-D8C6-5E81DEDB8604}"/>
                </a:ext>
              </a:extLst>
            </xdr:cNvPr>
            <xdr:cNvSpPr/>
          </xdr:nvSpPr>
          <xdr:spPr>
            <a:xfrm>
              <a:off x="3495800" y="2503715"/>
              <a:ext cx="10347022" cy="841670"/>
            </a:xfrm>
            <a:prstGeom prst="triangle">
              <a:avLst/>
            </a:prstGeom>
            <a:solidFill>
              <a:schemeClr val="accent1">
                <a:lumMod val="20000"/>
                <a:lumOff val="80000"/>
              </a:schemeClr>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US" sz="1100" b="1">
                  <a:solidFill>
                    <a:srgbClr val="0070C0"/>
                  </a:solidFill>
                </a:rPr>
                <a:t> </a:t>
              </a:r>
              <a:r>
                <a:rPr lang="en-US" sz="1800" b="1">
                  <a:solidFill>
                    <a:srgbClr val="0070C0"/>
                  </a:solidFill>
                </a:rPr>
                <a:t>Modelo</a:t>
              </a:r>
              <a:r>
                <a:rPr lang="en-US" sz="1800" b="1" baseline="0">
                  <a:solidFill>
                    <a:srgbClr val="0070C0"/>
                  </a:solidFill>
                </a:rPr>
                <a:t> Integrado de Planeación y Gestión  (Mipg)</a:t>
              </a:r>
              <a:endParaRPr lang="en-US" sz="1800" b="1">
                <a:solidFill>
                  <a:srgbClr val="0070C0"/>
                </a:solidFill>
              </a:endParaRPr>
            </a:p>
          </xdr:txBody>
        </xdr:sp>
      </xdr:grpSp>
    </xdr:grpSp>
    <xdr:clientData/>
  </xdr:twoCellAnchor>
  <xdr:twoCellAnchor>
    <xdr:from>
      <xdr:col>21</xdr:col>
      <xdr:colOff>82826</xdr:colOff>
      <xdr:row>38</xdr:row>
      <xdr:rowOff>98348</xdr:rowOff>
    </xdr:from>
    <xdr:to>
      <xdr:col>37</xdr:col>
      <xdr:colOff>698500</xdr:colOff>
      <xdr:row>43</xdr:row>
      <xdr:rowOff>117674</xdr:rowOff>
    </xdr:to>
    <xdr:sp macro="" textlink="">
      <xdr:nvSpPr>
        <xdr:cNvPr id="50" name="Flecha: cheurón 35">
          <a:extLst>
            <a:ext uri="{FF2B5EF4-FFF2-40B4-BE49-F238E27FC236}">
              <a16:creationId xmlns:a16="http://schemas.microsoft.com/office/drawing/2014/main" id="{F8E6CB16-B631-45D9-934A-10FC0F661EC8}"/>
            </a:ext>
            <a:ext uri="{147F2762-F138-4A5C-976F-8EAC2B608ADB}">
              <a16:predDERef xmlns:a16="http://schemas.microsoft.com/office/drawing/2014/main" pred="{00000000-0008-0000-0400-000031000000}"/>
            </a:ext>
          </a:extLst>
        </xdr:cNvPr>
        <xdr:cNvSpPr/>
      </xdr:nvSpPr>
      <xdr:spPr>
        <a:xfrm>
          <a:off x="16189601" y="9670973"/>
          <a:ext cx="12817199" cy="971826"/>
        </a:xfrm>
        <a:prstGeom prst="round2SameRect">
          <a:avLst/>
        </a:prstGeom>
        <a:noFill/>
        <a:ln>
          <a:solidFill>
            <a:srgbClr val="FF66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ES" sz="1200" b="0" kern="1200">
              <a:solidFill>
                <a:srgbClr val="FF6600"/>
              </a:solidFill>
              <a:effectLst/>
              <a:latin typeface="+mn-lt"/>
              <a:ea typeface="+mn-ea"/>
              <a:cs typeface="+mn-cs"/>
            </a:rPr>
            <a:t>Realimentación a la oferta</a:t>
          </a:r>
          <a:r>
            <a:rPr lang="es-ES" sz="1200" b="0" kern="1200" baseline="0">
              <a:solidFill>
                <a:srgbClr val="FF6600"/>
              </a:solidFill>
              <a:effectLst/>
              <a:latin typeface="+mn-lt"/>
              <a:ea typeface="+mn-ea"/>
              <a:cs typeface="+mn-cs"/>
            </a:rPr>
            <a:t> institucional, </a:t>
          </a:r>
          <a:r>
            <a:rPr lang="es-ES" sz="1200" b="0" kern="1200">
              <a:solidFill>
                <a:srgbClr val="FF6600"/>
              </a:solidFill>
              <a:effectLst/>
              <a:latin typeface="+mn-lt"/>
              <a:ea typeface="+mn-ea"/>
              <a:cs typeface="+mn-cs"/>
            </a:rPr>
            <a:t>de acuerdo a las necesidades, los intereses, las expectativas y las preferencias de los grupos de valor</a:t>
          </a:r>
          <a:r>
            <a:rPr lang="es-ES" sz="1200" b="0" kern="1200">
              <a:solidFill>
                <a:schemeClr val="lt1"/>
              </a:solidFill>
              <a:effectLst/>
              <a:latin typeface="+mn-lt"/>
              <a:ea typeface="+mn-ea"/>
              <a:cs typeface="+mn-cs"/>
            </a:rPr>
            <a:t>.</a:t>
          </a:r>
          <a:endParaRPr lang="en-US" sz="1200" b="0">
            <a:effectLst/>
          </a:endParaRPr>
        </a:p>
      </xdr:txBody>
    </xdr:sp>
    <xdr:clientData/>
  </xdr:twoCellAnchor>
  <xdr:twoCellAnchor>
    <xdr:from>
      <xdr:col>20</xdr:col>
      <xdr:colOff>571502</xdr:colOff>
      <xdr:row>16</xdr:row>
      <xdr:rowOff>76200</xdr:rowOff>
    </xdr:from>
    <xdr:to>
      <xdr:col>20</xdr:col>
      <xdr:colOff>1257300</xdr:colOff>
      <xdr:row>43</xdr:row>
      <xdr:rowOff>152400</xdr:rowOff>
    </xdr:to>
    <xdr:sp macro="" textlink="">
      <xdr:nvSpPr>
        <xdr:cNvPr id="51" name="Flecha: cheurón 35">
          <a:extLst>
            <a:ext uri="{FF2B5EF4-FFF2-40B4-BE49-F238E27FC236}">
              <a16:creationId xmlns:a16="http://schemas.microsoft.com/office/drawing/2014/main" id="{44500BD7-9FF7-4674-8B06-9137968BF74B}"/>
            </a:ext>
            <a:ext uri="{147F2762-F138-4A5C-976F-8EAC2B608ADB}">
              <a16:predDERef xmlns:a16="http://schemas.microsoft.com/office/drawing/2014/main" pred="{00000000-0008-0000-0400-000033000000}"/>
            </a:ext>
          </a:extLst>
        </xdr:cNvPr>
        <xdr:cNvSpPr/>
      </xdr:nvSpPr>
      <xdr:spPr>
        <a:xfrm rot="16200000">
          <a:off x="12996863" y="7634289"/>
          <a:ext cx="5400675" cy="685798"/>
        </a:xfrm>
        <a:prstGeom prst="round2Same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s-CO"/>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s-MX" sz="1050">
              <a:solidFill>
                <a:srgbClr val="FF0000"/>
              </a:solidFill>
              <a:latin typeface="Work Sans" panose="020B0604020202020204"/>
            </a:rPr>
            <a:t>Oferta institucional optimizada y alineada a partir de la interacción con los grupos de valor, reconociendo sus características, necesidades, intereses, expectativas y preferencias</a:t>
          </a:r>
          <a:endParaRPr lang="es-CO" sz="1050">
            <a:solidFill>
              <a:srgbClr val="FF0000"/>
            </a:solidFill>
            <a:latin typeface="Work Sans" panose="020B0604020202020204"/>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1615010</xdr:colOff>
      <xdr:row>0</xdr:row>
      <xdr:rowOff>332269</xdr:rowOff>
    </xdr:from>
    <xdr:to>
      <xdr:col>18</xdr:col>
      <xdr:colOff>2779972</xdr:colOff>
      <xdr:row>0</xdr:row>
      <xdr:rowOff>1461978</xdr:rowOff>
    </xdr:to>
    <xdr:pic>
      <xdr:nvPicPr>
        <xdr:cNvPr id="3" name="Imagen 2">
          <a:extLst>
            <a:ext uri="{FF2B5EF4-FFF2-40B4-BE49-F238E27FC236}">
              <a16:creationId xmlns:a16="http://schemas.microsoft.com/office/drawing/2014/main" id="{9C2B6052-E88D-BB1C-1A13-56B55593A1EA}"/>
            </a:ext>
          </a:extLst>
        </xdr:cNvPr>
        <xdr:cNvPicPr>
          <a:picLocks noChangeAspect="1"/>
        </xdr:cNvPicPr>
      </xdr:nvPicPr>
      <xdr:blipFill>
        <a:blip xmlns:r="http://schemas.openxmlformats.org/officeDocument/2006/relationships" r:embed="rId1"/>
        <a:stretch>
          <a:fillRect/>
        </a:stretch>
      </xdr:blipFill>
      <xdr:spPr>
        <a:xfrm>
          <a:off x="32083934" y="332269"/>
          <a:ext cx="1164962" cy="1129709"/>
        </a:xfrm>
        <a:prstGeom prst="rect">
          <a:avLst/>
        </a:prstGeom>
      </xdr:spPr>
    </xdr:pic>
    <xdr:clientData/>
  </xdr:twoCellAnchor>
  <xdr:twoCellAnchor editAs="oneCell">
    <xdr:from>
      <xdr:col>28</xdr:col>
      <xdr:colOff>449036</xdr:colOff>
      <xdr:row>13</xdr:row>
      <xdr:rowOff>1728107</xdr:rowOff>
    </xdr:from>
    <xdr:to>
      <xdr:col>32</xdr:col>
      <xdr:colOff>476250</xdr:colOff>
      <xdr:row>52</xdr:row>
      <xdr:rowOff>1799782</xdr:rowOff>
    </xdr:to>
    <xdr:pic>
      <xdr:nvPicPr>
        <xdr:cNvPr id="11" name="Imagen 10">
          <a:extLst>
            <a:ext uri="{FF2B5EF4-FFF2-40B4-BE49-F238E27FC236}">
              <a16:creationId xmlns:a16="http://schemas.microsoft.com/office/drawing/2014/main" id="{E29E036E-2B8D-9753-179C-ABA79B3A0BFD}"/>
            </a:ext>
            <a:ext uri="{147F2762-F138-4A5C-976F-8EAC2B608ADB}">
              <a16:predDERef xmlns:a16="http://schemas.microsoft.com/office/drawing/2014/main" pred="{C09A8D53-EE06-867D-D2A1-4E4344278CD0}"/>
            </a:ext>
          </a:extLst>
        </xdr:cNvPr>
        <xdr:cNvPicPr>
          <a:picLocks noChangeAspect="1"/>
        </xdr:cNvPicPr>
      </xdr:nvPicPr>
      <xdr:blipFill>
        <a:blip xmlns:r="http://schemas.openxmlformats.org/officeDocument/2006/relationships" r:embed="rId2"/>
        <a:stretch>
          <a:fillRect/>
        </a:stretch>
      </xdr:blipFill>
      <xdr:spPr>
        <a:xfrm>
          <a:off x="20288250" y="31446107"/>
          <a:ext cx="2476500" cy="1802946"/>
        </a:xfrm>
        <a:prstGeom prst="rect">
          <a:avLst/>
        </a:prstGeom>
      </xdr:spPr>
    </xdr:pic>
    <xdr:clientData/>
  </xdr:twoCellAnchor>
  <xdr:twoCellAnchor editAs="oneCell">
    <xdr:from>
      <xdr:col>0</xdr:col>
      <xdr:colOff>0</xdr:colOff>
      <xdr:row>0</xdr:row>
      <xdr:rowOff>221511</xdr:rowOff>
    </xdr:from>
    <xdr:to>
      <xdr:col>1</xdr:col>
      <xdr:colOff>908197</xdr:colOff>
      <xdr:row>0</xdr:row>
      <xdr:rowOff>1550581</xdr:rowOff>
    </xdr:to>
    <xdr:pic>
      <xdr:nvPicPr>
        <xdr:cNvPr id="4" name="Imagen 3">
          <a:extLst>
            <a:ext uri="{FF2B5EF4-FFF2-40B4-BE49-F238E27FC236}">
              <a16:creationId xmlns:a16="http://schemas.microsoft.com/office/drawing/2014/main" id="{00000000-0008-0000-0400-000004000000}"/>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37000" t="2958" r="39748" b="86902"/>
        <a:stretch/>
      </xdr:blipFill>
      <xdr:spPr bwMode="auto">
        <a:xfrm>
          <a:off x="0" y="221511"/>
          <a:ext cx="2901802" cy="1329070"/>
        </a:xfrm>
        <a:prstGeom prst="rect">
          <a:avLst/>
        </a:prstGeom>
        <a:noFill/>
        <a:ln>
          <a:noFill/>
        </a:ln>
        <a:extLst>
          <a:ext uri="{53640926-AAD7-44D8-BBD7-CCE9431645EC}">
            <a14:shadowObscured xmlns:a14="http://schemas.microsoft.com/office/drawing/2010/main"/>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coldeportes-my.sharepoint.com/Users/mapisciotti/Downloads/Anexo%20No.%201%20&#8211;%20Plan%20de%20Ejecuci&#243;n%20de%20la%20Estrategia%20de%20Relacionamiento%20con%20la%20Ciudadan&#237;a%202026%20(5).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Magnolia Andrea Garzon Perdomo" refreshedDate="45657.361057407405" createdVersion="8" refreshedVersion="8" minRefreshableVersion="3" recordCount="246" xr:uid="{00000000-000A-0000-FFFF-FFFF00000000}">
  <cacheSource type="worksheet">
    <worksheetSource ref="A1:AH195" sheet="2025" r:id="rId2"/>
  </cacheSource>
  <cacheFields count="32">
    <cacheField name="Actividad Clave Cadena de Valor" numFmtId="0">
      <sharedItems containsBlank="1" count="6">
        <s v="Formular o actualizar el modelo, la estrategia o los lineamientos de interacción con los grupos de valor, en el ámbito del Mipg"/>
        <s v="Desarrollar los escenarios de relacionamiento y la interacción con los grupos de valor, en coordinación con las dependencias"/>
        <s v="Hacer seguimiento a la implementación del relacionamiento con la ciudadanía"/>
        <s v="Identificar las características, necesidades e intereses de los grupos de valor de la entidad"/>
        <s v="Proponer ajustes a la oferta institucional y al relacionamiento con la ciudadanía, en atención a necesidades, expectativas y propuestas de los grupos de valor"/>
        <m u="1"/>
      </sharedItems>
    </cacheField>
    <cacheField name="Dimensión" numFmtId="0">
      <sharedItems containsBlank="1"/>
    </cacheField>
    <cacheField name="POLÍTICA PRINCIPAL" numFmtId="0">
      <sharedItems/>
    </cacheField>
    <cacheField name="ASOCIADA" numFmtId="0">
      <sharedItems containsBlank="1"/>
    </cacheField>
    <cacheField name="PTEP" numFmtId="0">
      <sharedItems containsBlank="1"/>
    </cacheField>
    <cacheField name="COMPONENTE" numFmtId="0">
      <sharedItems containsBlank="1"/>
    </cacheField>
    <cacheField name="SUBCOMPONENTE" numFmtId="0">
      <sharedItems containsBlank="1"/>
    </cacheField>
    <cacheField name="ESTRATEGIA ASOCIADA" numFmtId="0">
      <sharedItems containsBlank="1"/>
    </cacheField>
    <cacheField name="COMPONENTE ESTRATEGIA" numFmtId="0">
      <sharedItems containsBlank="1"/>
    </cacheField>
    <cacheField name="CATEGORÍAS" numFmtId="0">
      <sharedItems containsBlank="1"/>
    </cacheField>
    <cacheField name="Requerimiento" numFmtId="0">
      <sharedItems longText="1"/>
    </cacheField>
    <cacheField name="PUNTAJE DE AVANCE EN AUTODIAGNOSTICO 2023" numFmtId="0">
      <sharedItems containsString="0" containsBlank="1" containsNumber="1" containsInteger="1" minValue="0" maxValue="2024"/>
    </cacheField>
    <cacheField name="GUÍAS Y NORMAS TÉCNICAS" numFmtId="0">
      <sharedItems containsBlank="1"/>
    </cacheField>
    <cacheField name="MARCO JURÍDICO" numFmtId="0">
      <sharedItems containsBlank="1"/>
    </cacheField>
    <cacheField name="Fuente" numFmtId="0">
      <sharedItems containsBlank="1"/>
    </cacheField>
    <cacheField name="LÍNEA ESTRATÉGICA POLÍTICA INSTITUCIONAL DE SERVICIO AL CIUDADADANO " numFmtId="0">
      <sharedItems containsBlank="1" count="11">
        <s v="1. Fortalecer la gestión del proceso de relacionamiento ciudadano en el Ministerio"/>
        <s v="5. Fortalecer la transparencia y el acceso a la información en  Ministerio "/>
        <s v="4. Definir los lineamientos y liderar la implementación y seguimiento de la participación ciudadana incidente en la gestión pública del Ministerio del Deporte. "/>
        <s v="3. Liderar la correcta ejecución del procedimiento de recepción, trámite, seguimiento y respuesta de las peticiones que llegan a Entidad con el fin de garantizar  la participación ciudadana y el acceso a la información pública."/>
        <s v="7. Fortalecer las competencias de los servidores en temas de servicio al ciudadano"/>
        <s v="6. Promover la racionalización de trámites en el Ministerio"/>
        <s v="2. Coordinar la realización del ejercicio de caracterización de los ciudadanos, usuarios y grupos de interés, de la vigencia para todas las políticas de relacionamiento ciudadano"/>
        <s v="10. Medir la percepción del ciudadano en todos los momentos de interacción con la entidad"/>
        <s v="9. Fortalecer la comunicación asertiva y el lenguaje claro en el relacionamiento con la ciudadanía"/>
        <s v="8. Garantizar la atención incluyente y la accesibilidad en el Ministerio"/>
        <m/>
      </sharedItems>
    </cacheField>
    <cacheField name="AÑO IMPLEMENTACIÓN" numFmtId="0">
      <sharedItems containsString="0" containsBlank="1" containsNumber="1" containsInteger="1" minValue="2025" maxValue="2025"/>
    </cacheField>
    <cacheField name="ACCIONES" numFmtId="0">
      <sharedItems containsBlank="1" count="102" longText="1">
        <s v="Acompañar las acciones realizadas por la entidad para la creación de la Oficina de Relacionamiento con la ciudadanía"/>
        <s v="Actualizar en el sitio Web de Mindeporte el portal de niños  "/>
        <s v="Actualizar las preguntas frecuentes publicadas en la página Web para la disposición de información permanente y la autogestión por la ciudadanía  "/>
        <s v="Actualizar y publicar esquema de publicación de información del Ministerio del Deporte"/>
        <s v="Adelantar las acciones para solicitar la activación  del nodo del Sistema de Rendición de Cuentas"/>
        <s v="Analizar los resultados de la consulta ciudadana frente a los temas a priorizar para realizar ejercicios de rendición de cuentas"/>
        <s v="Analizar si los recursos de infraestructura, equipos, tecnología y comunicaciones, entre otros, son adecuados y suficientes para la adecuada interacción con los ciudadanos y el desarrollo de los procesos misionales."/>
        <s v="Atender los canales telefonicos, chat y presencial de la entidad"/>
        <s v="Capacitar a los colaboradores del Ministerio frente a la respuesta oportuna, de calidad y de fondo de las PQRSD con el seguimiento de la normatividad, los procedimientos y reglamentos vigentes"/>
        <s v="Capacitar a los enlaces asignados acerca de la racionalización de tramites"/>
        <s v="Capacitar en el uso del módulo de caracterización de usuarios implementado por el Ministerio "/>
        <s v="Conformar el equipo de trabajo que lidere el proceso de planeación e implementación de los ejercicios de  rendición de cuentas en el Ministerio"/>
        <s v="Conformar el equipo de trabajo que lidere el proceso de planeación e implementación de los ejercicios de participación ciudadana en el Ministerio"/>
        <s v="Consolidar la información relacionada con las diferentes interacciones que los ciudadanos han tenido con la entidad en la ejecución de los ejercicios de participación ciudadana en la vigencia anterior"/>
        <s v="Consolidar las bases de datos de los ciudadanos y grupo de valor para garantizar las convocatorias a espacios de participación y rendición de cuentas"/>
        <s v="Cualificar al equipo de trabajo institucional  de Participación ciudadana "/>
        <s v="Dar cuenta de la implementación y mantenimiento de la Política de Servicio al Ciudadano al interior del Ministerio del Deporte "/>
        <s v="Definir y programar las actividades en materia de participación ciudadana que serán realizadas como espacios de diálogo y/o instancias de participación bajo el liderazgo de la Entidad."/>
        <s v="Desarrollar inducción y reinducción con énfasis en servicio al ciudadano"/>
        <s v="Desarrollar la medición de percepción  de los grupos de valor y la experiencia del servicio, frente a las peticiones, quejas, reclamos, sugerencias y denuncias que presentan los ciudadanos y sus tiempos de respuesta."/>
        <s v="Desarrollar la medición de percepción de calidad de los trámites y otros procedimientos administrativos registrados en el SUIT"/>
        <s v="Desarrollar la medición de percepción de los canales (telefónico, chat y presenci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s v="Desarrollar taller de protocolos de atención  que incorpore  criterios diferenciales para los colaboradores que se encuentran en la primera línea de servicio"/>
        <s v="Difundir con todas las dependencias de la entidad la importancia del uso de la caracterización en toda la planeación de la entidad, a través de dos talleres anuales, uno necesariamente a inicio de año con el fin de sensibilizar la importancia del uso de la caracterización para la toma de decisiones."/>
        <s v="Diseñar y aplicar una encuesta de percepción de calidad, sobre Transparencia y acceso a la información en su sitio Web oficial"/>
        <s v="Ejecutar las actividades definidas en la Estrategia de Racionalización de Trámites"/>
        <s v="Ejecutar y hacer seguimiento a la programación de espacios de participación ciudadana y rendición de cuentas durante la vigencia."/>
        <s v="Elaborar el portafolio de oferta institucional"/>
        <s v="Elaborar protocolo lenguaje claro e incluyente para el Ministerio"/>
        <s v="Elaborar un documento de informe anual con la gestión de la medición de la percepción de la entidad en la vigencia pasada, describiendo el balance de la vigencia, los aspectos de mejora y las buenas practicas."/>
        <s v="Elaborar un documento que resuma los temas de interés de la ciudadanía cuando interactúa por medio de los canales de atención para ser insumo en la rendición de cuentas"/>
        <s v="Elaborar y consolidar el Informe de gestión trimestral de Servicio Integral al Ciudadano que contenga la gestión de peticiones del periodo, caracterización de ciudadanos, medición, participación, transparencia, trámites entre otros."/>
        <s v="Elaborar y difundir guía para el manejo de las denuncias por corrución contra funcionarios y contratistas del Ministerio que interponga la ciudadanía a través de los canales existentes "/>
        <s v="Elaborar y publicar el informe de acciones de la audiencia pública de rendición de cuentas 2024-2025"/>
        <s v="Elaborar y publicar el informe institucional para la consulta ciudadana de la audiencia de rendición de cuentas."/>
        <s v="Elaborar, de manera coordinada con las distintas dependencias, el calendario de eventos del Ministerio en la vigencia 2024, para efectos de su publicación en página web."/>
        <s v="Entregar incentivos especiales para el personal a través de la realización de Premio a las mejores práctias de relacionamiento cn la ciudadanía "/>
        <s v="Establecer la programación de espacios de participación ciudadana y rendición de cuentas durante la vigencia"/>
        <s v="Evaluar y proponer acciones de mejora a partir de los resultados de la rendición de cuentas de la vigencia anterior "/>
        <s v="Formar a los funcionarios en Lengua de Señas Colombiana, con el propósito de desarrollar destrezas y habilidades para contribuir a una atención inclusiva"/>
        <s v="Formular la estrategia de rendición de cuentas 2025 como parte de la implementación de la Política de Participación Ciudadana"/>
        <s v="Formular y cargue en el SUIT la Estratégia  de Racionalización de trámites 2025"/>
        <s v="Formular y ejecutar la Estratégia de comunicaciones para la Rendición de cuentas 2025"/>
        <s v="Formular y publicar la estrategia de Participación Ciudadana de la vigencia 2025 del Ministerio del Deporte en la pagina web"/>
        <s v="Fortalecer la cultura de buen servicio en los servidores del Ministerio a través de capacitación"/>
        <s v="Fortalecer las competencias del Talento Humano frente al Servicio al Ciudadano e integridad en lo público."/>
        <s v="Fortalecer los ejercicios de consulta ciudadanía a traves de la adecuada planeación y ejecución de los mismos capacitando en este tema específico a los enlaces de las dependecias"/>
        <s v="Gestionar la publicación de información en lugares visibles a los ciudadanos  a la entrada de las Sedes de Ministerio"/>
        <s v="Identificar a través del Gesdoc y de los ejercicios de participación ciudadana las  veedurías ciudadanas y solictudes recibidas y  actualizar la base de datos actual._x000a_"/>
        <s v="Identificar trámites a racionalizar por el Ministerio del Deporte, acorde a los lineamientos definidos y en cumplimiento a la Ley 2052 de 2020."/>
        <s v="Implementar mejoras al sistema GESDOC que contribuya  a la adecuada gestión y seguimiento de peticiones, quejas, reclamos  denuncias, trámites y OPAS"/>
        <s v="Implementar módulo de caracterización de usuarios "/>
        <s v="Incluir mensajes informativos sobre la Oferta Institucional en los diferentes canales de atención"/>
        <s v="Informar a la ciudadanía los avances de los  espacios de rendición de cuentas"/>
        <s v="Informar a la ciudadanía los avances de los ejercicios y compromisos adquiridos por la Entidad en los espacios de participación ciudadana"/>
        <s v="Medir la percepción de la calidad  y usabilidad de la información"/>
        <s v="Medir la percepción de la calidad en el servicio en las diferentes actividades y eventos institucionales,  de acuerdo al calendario de eventos de la entidad."/>
        <s v="Poponer mejoras al modulo de acceso a PQRSD"/>
        <s v="Presentar en el CIGD las propuestas para aprobación y los  resultados de la Gestión del relacionamiento ciudadano en el Ministerio"/>
        <s v="Promover la consolidación de las buenas practicas en el Ministerio en torno al relacionamiento con la ciudadanía"/>
        <s v="Promover la cualificación de la ciudadanía en  los procesos de participación ciudadana y  control social a la gestión pública."/>
        <s v="Promover la importancia de la Transparencia y el acceso de la información a través de la cualificación a los enlaces de cada una de la dependencias."/>
        <s v="Publicar en la página web del Ministerio del Deporte consulta al proyecto de agenda regulatoria de la entidad previsto para la vigencia 2026."/>
        <s v="Publicar la carta del trato digno"/>
        <s v="Publicar y divulgar los informes de percepción ciudadana en la página web, así como difundirlos con los servidores públicos de la entidad. "/>
        <s v="Realizar  curso de lenguaje claro a funcionarios del Ministerio."/>
        <s v="Realizar actividades de divulgación al interior de la entidad. (Boletines informativos, comunicados de prensa, piezas gráficas, etc.) sobre la racionalización de trámites "/>
        <s v="Realizar campaña de comunicación interna sobre la respuesta oportuna, de fondo y con criterios de calidad a peticiones"/>
        <s v="Realizar campaña de comunicación para la interiorización de los conceptos de la participación ciudadana y  rendición de cuentas"/>
        <s v="Realizar campaña de comunicación para la interiorización de los conceptos de la participación ciudadana y la rendición de cuentas"/>
        <s v="Realizar capacitaciones en torno a la  cualificación para la comunicación y atención a personas con discapacidad "/>
        <s v="Realizar consulta a los grupos de valor para la priorización de los temas sobre los cuales abordar la audiencia de rendición de cuentas"/>
        <s v="Realizar consulta ciudadana para conocer la percepción ciudadana en el marco de la racionalización de trámites"/>
        <s v="Realizar difusión de canales de denuncias por corrupción"/>
        <s v="Realizar la actualización y/o creación de documento del proceso "/>
        <s v="Realizar la actualización y/o creación de los procedimientos y formatos de 1. Caracterización de ciudadanos, 2. Participación ciudadana, 3.Recepción y trámite de PQRSD, 4.Medición de percepción, 5.Racionalización de trámites, 6.Transparencia"/>
        <s v="Realizar la asignación diaria de peticiones que se reciben en la entidad"/>
        <s v="Realizar la Audiencia Pública de Rendición de Cuentas de la Vigencia 2024-2025"/>
        <s v="Realizar la caracterizacion de ciudadanos, usuarios y grupos de interes del Ministerio del Deporte"/>
        <s v="Realizar la caracterización de los usuarios y grupos de valor que se involucren en ejercicios de participación ciudadana"/>
        <s v="Realizar la caracterización de los usuarios y grupos de valor que se involucren en los ejercicios de rendición de cuentas"/>
        <s v="Realizar la caracterización de los usuarios y grupos de valor que se involucren en los trámites y otros procesos administrativos"/>
        <s v="Realizar las gestiones para traducir un documento de interés ciudadano a una lengua nativa y publlicarlos en la página WEB"/>
        <s v="Realizar monitoreo a la gestión de canales, su disponibilidad y atención por parte de los encargados"/>
        <s v="Realizar seguimiento a la oportunidad y calidad en las respuestas a las PQRSD del Ministerio"/>
        <s v="Realizar seguimiento a las interacciones por el  CHATBOT que facilite la mejora en  interaccíón con la ciudadania. "/>
        <s v="Realizar seguimiento y monitoreo  a la información mínima que debe estar publicada en la sección de transparencia y acceso a la información pública de acuerdo a lo definido en la ley 1712 de 2014 y sus decretos reglamentarios. "/>
        <s v="Revisar el inventario de trámites y OPA, para analizar el estado de los mismos. "/>
        <s v="Revisar la consulta ciudadana realizada en vigencia anterior sobre: “Percepción ciudadana sobre todos los OPA y Trámites en general que ofrece la entidad&quot;para extracción de datos y análisis de los mismos"/>
        <s v="Revisar los micrositios de _x000a_transparencia y  promover las _x000a_actualizaciones necesarias para el _x000a_cumplimiento de los criterios de _x000a_accesibilidad de la resolución 1519 de _x000a_2020"/>
        <s v="Revisar y actualizar de ser ncesario el protocolo de servicio para todos los canales que garanticen la atención incluyente"/>
        <s v="Revisar y actualizar de ser necesario el reglamento para la gestión de PQRSD"/>
        <s v="Revisar y actualizar el Menú Participa de acuerdo a los lineamientos de la resolución 1519 de 2020"/>
        <s v="Solicitar la presencia institucional de Servicio Integral al ciudadano en al menos 2 eventos realizados en regiones a través de puntos interactivos y de atención"/>
        <s v="Solicitar la validación del cumplimiento de los criterios de Accesibilidad definidos en la NTC 5854 en  el portal web del Ministerio del Deporte "/>
        <s v="Solicitar personal cualificado suficiente para atender los requerimientos de los ciudadanos  "/>
        <s v="Vaidar con TICS si la entidad  conserva la información bajo condiciones de seguridad para impedir su adulteración, pérdida, consulta, uso o acceso no autorizado o fraudulento."/>
        <s v="Validar con TICS si los sistemas de información garantizan la seguridad de la información y la trazabilidad de la interacción con los ciudadanos."/>
        <s v="Validar que la Política de Tratamiento de datos personales esté actualizada"/>
        <m/>
        <s v="Verificar la actualización  y publicación del Indice de información clasificada y reservada del Ministerio del Deporte"/>
        <s v="Verificar la publicación de la matriz de activos de información"/>
      </sharedItems>
    </cacheField>
    <cacheField name="DEPENDENCIA RESPONSABLE" numFmtId="0">
      <sharedItems containsBlank="1"/>
    </cacheField>
    <cacheField name="DEPENDENCIAS INVOLUCRADAS EN LA IMPLEMENTACIÓN " numFmtId="0">
      <sharedItems containsBlank="1"/>
    </cacheField>
    <cacheField name="PRODUCTO ESPERADO" numFmtId="0">
      <sharedItems containsBlank="1" count="97" longText="1">
        <s v="1 acta o 1 entrega de información "/>
        <s v="1 actualización "/>
        <s v="1 actualizaciones al año de la Sección de Preguntas Frecuentes"/>
        <s v="Comunicaciones y dependencias productoras de información"/>
        <s v="100% de acciones realizadas para la activación del nodo del SRC programadas y ejecutadas"/>
        <s v="Informe "/>
        <s v="Informe trimestral de monitoreo a la gestión de canales con análisis y recomendaciones y reporte al CIGD de presentarse desviaciones"/>
        <s v="Registro de atenciones realizadas"/>
        <s v="Calendario de capacitaciones ejecutado"/>
        <s v="Dos capacitaciones"/>
        <s v="2 capacitaciones"/>
        <s v="Equipo de trabajo consolidado para  rendición de cuentas 2024"/>
        <s v="Equipo de trabajo consolidado para participación ciudadana 2024"/>
        <s v="Un informe anual de gestión de la participación ciudadana de la vigencia 2024 publicado y divulgado"/>
        <s v="1 base de datos consolidada y actualizada de relacionamiento ciudadano"/>
        <s v="1 informe"/>
        <s v="Programación Institucional de espacios de participación ciudadana vigencia 2025"/>
        <s v="1 proceso de inducción o reinducción para los colaboradores"/>
        <s v="Cuatro (4) Informes incorporados en los informes trimestrales de gestión de servicio al ciudadano (28/02/2025 30/05/2025 20/08/2025 20/11/2025)"/>
        <s v="Tramites y OPAS medidos"/>
        <s v="1 taller realizado "/>
        <s v="Dos talleres realizados"/>
        <s v="Un (1)  informe de percepción de calidad, sobre transparencia y acceso a la información publicado"/>
        <s v="Informe de ejecución de la estrategia"/>
        <s v="Dos (2)reportes de seguimiento a la ejecución de los ejercicios de Participación Ciudadana y rendición de cuentas 2025 (30/06/2025; 30/11/2025)_x000a__x000a_Porcentaje de ejecución de los espacios de participación ciudadana  "/>
        <s v="Un documento de portafolio de servicios actualizado"/>
        <s v="Documento protocolo"/>
        <s v="Un (1) informe anual publicado en página web"/>
        <s v="1 documento "/>
        <s v="Cuatro (4)  informes trimestrales de gestión (28/02/2025_x000a_30 /05/2025_x000a_20 /08/2025_x000a_20 /11/2025)"/>
        <s v="Guía elaborada"/>
        <s v="Un (1) informe de acciones de la audiencia de rendición de cuentas publicado en la página web de la entidad."/>
        <s v="Un (1) Informe institucional para la consulta ciudadana de la audiencia de rendición de cuentas vigencia 2023 publicado."/>
        <s v="Un (1) calendario de eventos publicado en la pagina web según reporte de las direcciones técnicas.."/>
        <s v="Premio a las mejores práctias de relacionamiento cn la ciudadanía "/>
        <s v="Una programación Institucional de espacios de participación ciudadana y rendición de cuentas vigencia 2025 publicada en la página web de la entidad_x000a__x000a_(Se medirá el Porcentaje de avance en las actividades para  la elaboración de la programación institucional de espacios de participación ciudadana y rendición de cuentas)"/>
        <s v="Componente de oportunidades de mejora y recomendaciones incluido en el componente  de Rendición de Cuentas del informe anual de participación ciudadana"/>
        <s v="Un (1) curso de lengua de señas realizado"/>
        <s v=" 1 estrategia de rendición de cuentas formulada"/>
        <s v="Un (1) documento de Estrategia de trámites formulada y cargada en el SUIT"/>
        <s v="Una (1) Estrategia de comunicaciones formulado e implementado"/>
        <s v="Una (1) estrategia de participación publicada en la página web"/>
        <s v="Curso EVD o capacitación  cultura del servicio "/>
        <s v="Dos (2) capacitaciones en Servicio al Ciudadano e integridad en lo público realizadas (30/06/2025 30/11/2025)"/>
        <s v="1 taller "/>
        <s v="Publicacion de información del Ministerio en espacios de las Sedes entre la que se encuentra: - Localización física de sedes - Horarios de atención_x000a_- Teléfonos de contacto, líneas gratuitas y fax_x000a_- Carta de trato digno_x000a_- Listado de trámites y servicios_x000a_- Correo electrónico de contacto de la Entidad_x000a_- Noticias_x000a_- Información relevante de la rendición de cuentas_x000a_- Calendario de actividades"/>
        <s v="Documento con identificación de  veedurías ciudadanas y sus solicitudes"/>
        <s v="acta de reunión de la identificación de trámites  a racionalizar "/>
        <s v="Una (1)mejora en GESDOC  implementada"/>
        <s v="Un (1) módulo de caracterización de usuarios    implementada"/>
        <s v="4 mensajes de difusión de la oferta institucional"/>
        <s v="Publicación de (2) reportes del consolidado  de la ejecución de los espacios de rendición de cuentas (15/08/2025  09/12/2025)"/>
        <s v="Publicación de los informes de los ejercicicios de participación realizados de manera trimestral"/>
        <s v="Dos (2) informes de medición "/>
        <s v="Documento propuesta"/>
        <s v="Solicitud inclusión temas en sesiones del CIGD"/>
        <s v="1 concurso de reconocimiento a las mejores prácticas"/>
        <s v="Un (1) curso promocionado de participación ciudadana_x000a__x000a_(Se medirá Aumento del 10% de los partipantes que aprueban el curso con respecto a la vigencia anterior)"/>
        <s v="Dos (2) actividades de capacitación a los enlaces de las dependencias"/>
        <s v="Una (1) Publicación realizada en la página web."/>
        <s v="Un (1) documento  publicado en la página web"/>
        <s v="Sección de medición de percepción de la página web actualizada y evidencia de divulgación del informe"/>
        <s v="Un (1) curso de lenguaje claro realizado"/>
        <s v="2 Piezas o bletines de divulgación "/>
        <s v="Cuatro (4) piezas de comunicación (una cada trimestre)"/>
        <s v="Diez (10) piezas de comunicación "/>
        <s v="Dos (2) actividades de capacitación "/>
        <s v="Una (1) consulta ciudadana realizada"/>
        <s v="1 consulta ciudadana"/>
        <s v="4 piezas comunicativas"/>
        <s v="Proceso actualizado"/>
        <s v="6 procedimientos actualizados"/>
        <s v="Asignación de peticiones en GESDOC"/>
        <s v="Una (1) Audiencia Pública realizada"/>
        <s v="Un documento de  caracterización de ciudadanos y grupos de interés del Ministerio del Deporte_x000a__x000a_Se medirá Porcentaje de avance en las actividades para el desarrollo de la caracterización de ciudadanos y grupos de interés del Ministerio del Deporte"/>
        <s v="Componente de caracterización de usuarios y grupos de valor involucrados en ejercicios de participación ciudadana incluido en el informe de caracterización del Ministerio y en los informes de participación ciudadana"/>
        <s v="Componente de caracterización de usuarios y grupos de valor involucrados en ejercicios de rendición de cuentas incluido en el informe de caracterización del Ministerio y en los informes de participación ciudadana"/>
        <s v="Componente de caracterización de usuarios y grupos de valor involucrados en trámites"/>
        <s v="1 documentos traducido"/>
        <s v="Informe trimestral de monitoreo a la gestión de canales "/>
        <s v="Un componente relacionado con la oportunidad y calidad en las respuestas a las PQRSD dentro del informe trimestral de servicio al ciudadano"/>
        <s v="Veinte (20) reuniones de seguimiento"/>
        <s v="1 inventario de trámites y OPA "/>
        <s v="1 documento con análisis realizado"/>
        <s v="Un reporte del Indice de Transparencia y Acceso a la información en el aplicativo dispuesto por la Procuraduría General de la Nación"/>
        <s v="1 protocolo actualizado"/>
        <s v="Reglamento de PQRSD actualizado"/>
        <s v="88% cumplimiento de los criterios y requerimientos definidos para el menú Participa"/>
        <s v="2 puntos interactivos en regiones  en el marco de la realización de algún evento institucional"/>
        <s v="Dos solicitudes devalidación dirigidas a TICS"/>
        <s v="Comunicación de solicitud de personal al nominador de la entidad y/o ordenador del gasto"/>
        <s v="(1)reporte de vaidación que contenga lo informado por TICS y sus evidencias"/>
        <s v="1 Política de tratamiento de datos persnales actualizada"/>
        <m/>
        <s v="Gestión administrativa / Oficina Asesora Jurídica"/>
        <s v="Una matriz de activos de información actualizada y publicada"/>
        <s v="Equipo de trabajo consolidado para participación rendición de cuentas 2024" u="1"/>
      </sharedItems>
    </cacheField>
    <cacheField name="Numerador indicador (avance)" numFmtId="0">
      <sharedItems containsString="0" containsBlank="1" containsNumber="1" containsInteger="1" minValue="0" maxValue="1"/>
    </cacheField>
    <cacheField name="Denominador indicador (meta)" numFmtId="0">
      <sharedItems containsString="0" containsBlank="1" containsNumber="1" containsInteger="1" minValue="1" maxValue="88"/>
    </cacheField>
    <cacheField name="Indicador" numFmtId="0">
      <sharedItems containsString="0" containsBlank="1" containsNumber="1" containsInteger="1" minValue="0" maxValue="1"/>
    </cacheField>
    <cacheField name="FECHA DE INICIO" numFmtId="0">
      <sharedItems containsNonDate="0" containsDate="1" containsString="0" containsBlank="1" minDate="2024-03-01T00:00:00" maxDate="2025-10-02T00:00:00"/>
    </cacheField>
    <cacheField name="FECHA DE TERMINACIÓN" numFmtId="0">
      <sharedItems containsNonDate="0" containsDate="1" containsString="0" containsBlank="1" minDate="2024-10-31T00:00:00" maxDate="2026-01-01T00:00:00" count="23">
        <d v="2025-11-30T00:00:00"/>
        <d v="2025-06-30T00:00:00"/>
        <d v="2025-03-31T00:00:00"/>
        <d v="2025-11-20T00:00:00"/>
        <d v="2025-12-31T00:00:00"/>
        <d v="2025-10-30T00:00:00"/>
        <d v="2025-03-30T00:00:00"/>
        <d v="2025-04-15T00:00:00"/>
        <d v="2025-10-31T00:00:00"/>
        <d v="2025-08-15T00:00:00"/>
        <d v="2025-02-28T00:00:00"/>
        <d v="2025-12-15T00:00:00"/>
        <d v="2025-09-15T00:00:00"/>
        <d v="2025-01-31T00:00:00"/>
        <d v="2025-05-15T00:00:00"/>
        <d v="2025-04-30T00:00:00"/>
        <d v="2025-12-09T00:00:00"/>
        <d v="2025-11-15T00:00:00"/>
        <d v="2024-10-31T00:00:00"/>
        <d v="2024-11-30T00:00:00"/>
        <d v="2025-01-30T00:00:00"/>
        <m/>
        <d v="2025-07-31T00:00:00"/>
      </sharedItems>
      <fieldGroup par="31"/>
    </cacheField>
    <cacheField name="Rol SIC" numFmtId="0">
      <sharedItems containsBlank="1"/>
    </cacheField>
    <cacheField name="Nombre " numFmtId="0">
      <sharedItems containsNonDate="0" containsString="0" containsBlank="1"/>
    </cacheField>
    <cacheField name="ESTRATEGIA DE RELACIONAMIENTO CON LA CIUDADANÍA 2025" numFmtId="0">
      <sharedItems containsBlank="1" count="3">
        <s v="SI"/>
        <s v="NO"/>
        <m/>
      </sharedItems>
    </cacheField>
    <cacheField name="Meses (FECHA DE TERMINACIÓN)" numFmtId="0" databaseField="0">
      <fieldGroup base="25">
        <rangePr groupBy="months" startDate="2024-10-31T00:00:00" endDate="2026-01-01T00:00:00"/>
        <groupItems count="14">
          <s v="&lt;31/10/2024"/>
          <s v="ene"/>
          <s v="feb"/>
          <s v="mar"/>
          <s v="abr"/>
          <s v="may"/>
          <s v="jun"/>
          <s v="jul"/>
          <s v="ago"/>
          <s v="sep"/>
          <s v="oct"/>
          <s v="nov"/>
          <s v="dic"/>
          <s v="&gt;1/01/2026"/>
        </groupItems>
      </fieldGroup>
    </cacheField>
    <cacheField name="Trimestres (FECHA DE TERMINACIÓN)" numFmtId="0" databaseField="0">
      <fieldGroup base="25">
        <rangePr groupBy="quarters" startDate="2024-10-31T00:00:00" endDate="2026-01-01T00:00:00"/>
        <groupItems count="6">
          <s v="&lt;31/10/2024"/>
          <s v="Trim.1"/>
          <s v="Trim.2"/>
          <s v="Trim.3"/>
          <s v="Trim.4"/>
          <s v="&gt;1/01/2026"/>
        </groupItems>
      </fieldGroup>
    </cacheField>
    <cacheField name="Años (FECHA DE TERMINACIÓN)" numFmtId="0" databaseField="0">
      <fieldGroup base="25">
        <rangePr groupBy="years" startDate="2024-10-31T00:00:00" endDate="2026-01-01T00:00:00"/>
        <groupItems count="5">
          <s v="&lt;31/10/2024"/>
          <s v="2024"/>
          <s v="2025"/>
          <s v="2026"/>
          <s v="&gt;1/01/2026"/>
        </groupItems>
      </fieldGroup>
    </cacheField>
  </cacheFields>
  <extLst>
    <ext xmlns:x14="http://schemas.microsoft.com/office/spreadsheetml/2009/9/main" uri="{725AE2AE-9491-48be-B2B4-4EB974FC3084}">
      <x14:pivotCacheDefinition/>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count="246">
  <r>
    <x v="0"/>
    <s v="Gestión con valores para resultados"/>
    <s v="Servicio al Ciudadano"/>
    <s v="Servicio al Ciudadano"/>
    <m/>
    <s v="4. Atención al ciudadano"/>
    <s v="Subcomponente 1 Planeación estratégica del servicio al ciudadano"/>
    <m/>
    <m/>
    <s v="Formalidad de la dependencia o área"/>
    <s v="La estructura organizacional es adecuada y permite el cumplimiento de los objetivos misionales, la atención oportuna y con calidad de los requerimientos de los ciudadanos y garantizar sus derechos"/>
    <m/>
    <m/>
    <m/>
    <s v="Lineamientos SC"/>
    <x v="0"/>
    <n v="2025"/>
    <x v="0"/>
    <s v="GIT Servicio Integral al Ciudadano "/>
    <s v="Todas"/>
    <x v="0"/>
    <m/>
    <n v="1"/>
    <n v="0"/>
    <d v="2025-02-01T00:00:00"/>
    <x v="0"/>
    <s v="Formulador"/>
    <m/>
    <x v="0"/>
  </r>
  <r>
    <x v="1"/>
    <s v="Gestión con valores para resultados"/>
    <s v="Servicio al Ciudadano"/>
    <s v="Transparencia, acceso a la información pública y lucha contra la corrupción"/>
    <m/>
    <m/>
    <m/>
    <m/>
    <m/>
    <s v="Publicación de información"/>
    <s v="El sitio web cuenta con información dirigida a diferentes grupos de población"/>
    <n v="50"/>
    <m/>
    <s v="ley 1712 de 2016; Decreto 103 de 2015"/>
    <s v="Autodiagnóstico"/>
    <x v="1"/>
    <n v="2025"/>
    <x v="1"/>
    <s v="GIT Servicio Integral al Ciudadano "/>
    <s v="Todas"/>
    <x v="1"/>
    <m/>
    <n v="1"/>
    <n v="0"/>
    <d v="2025-01-15T00:00:00"/>
    <x v="0"/>
    <s v="Articulador Transparencia"/>
    <m/>
    <x v="0"/>
  </r>
  <r>
    <x v="1"/>
    <s v="Gestión con valores para resultados"/>
    <s v="Servicio al Ciudadano"/>
    <s v="Transparencia, acceso a la información pública y lucha contra la corrupción"/>
    <m/>
    <m/>
    <m/>
    <m/>
    <m/>
    <s v="Publicación de información"/>
    <s v="La entidad garantiza la actualización permanente de la información que está a disposición de los ciudadanos."/>
    <m/>
    <m/>
    <m/>
    <s v="Lineamientos SC"/>
    <x v="1"/>
    <n v="2025"/>
    <x v="2"/>
    <s v="GIT Servicio Integral al Ciudadano "/>
    <s v="Servicio Integral al Ciudadano "/>
    <x v="2"/>
    <m/>
    <n v="1"/>
    <n v="0"/>
    <d v="2025-01-15T00:00:00"/>
    <x v="0"/>
    <s v="Articulador Transparencia"/>
    <m/>
    <x v="0"/>
  </r>
  <r>
    <x v="1"/>
    <s v="Gestión con valores para resultados"/>
    <s v="Servicio al Ciudadano"/>
    <s v="Transparencia, acceso a la información pública y lucha contra la corrupción"/>
    <s v="PTEP"/>
    <s v="5. Transparencia"/>
    <s v="Subcomponente 1 Lineamientos de Transparencia Activa"/>
    <m/>
    <m/>
    <s v="Publicación de información"/>
    <s v="La entidad garantiza la actualización permanente de la información que está a disposición de los ciudadanos."/>
    <m/>
    <m/>
    <m/>
    <m/>
    <x v="1"/>
    <n v="2025"/>
    <x v="3"/>
    <s v="Una matriz de Esquema de publicación de información actualizada y publicada"/>
    <s v="Servicio Integral al Ciudadano "/>
    <x v="3"/>
    <m/>
    <n v="1"/>
    <n v="0"/>
    <d v="2025-02-01T00:00:00"/>
    <x v="1"/>
    <s v="Articulador Transparencia"/>
    <m/>
    <x v="0"/>
  </r>
  <r>
    <x v="1"/>
    <s v="Gestión con valores para resultados"/>
    <s v="Servicio al Ciudadano"/>
    <s v="Participación ciudadana y rendición de cuentas "/>
    <m/>
    <s v="3. Rendición de cuentas"/>
    <s v="Subcomponente 2 Desarrollar escenarios de diálogo de doble vía con la ciudadanía y sus organizaciones"/>
    <s v="Estrategia de Rendición de cuentas"/>
    <s v="Aprestamiento"/>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4"/>
    <s v="Servicio Integral al Ciudadano "/>
    <s v="Todas"/>
    <x v="4"/>
    <m/>
    <n v="1"/>
    <n v="0"/>
    <d v="2025-01-15T00:00:00"/>
    <x v="0"/>
    <s v="Articulador Participación y rendición de cuentas"/>
    <m/>
    <x v="0"/>
  </r>
  <r>
    <x v="1"/>
    <s v="Gestión con valores para resultados"/>
    <s v="Servicio al Ciudadano"/>
    <s v="Participación ciudadana y la rendición de cuentas "/>
    <m/>
    <m/>
    <m/>
    <s v="Estrategia de Rendición de cuentas"/>
    <s v="Aprestamiento"/>
    <s v="Procesos "/>
    <s v="Canalizar estrategias para promover la participación activa de la ciudadanía en la gestión pública a partir de la escucha activa de necesidades y expectativas ciudadanas con el servicio institucional, la interacción y comunicación permanente con los diversos grupos poblacionales y el seguimiento al cumplimiento de compromisos establecidos por la entidad"/>
    <m/>
    <m/>
    <m/>
    <s v="Lineamientos SC"/>
    <x v="2"/>
    <n v="2025"/>
    <x v="5"/>
    <s v="Servicio Integral al Ciudadano "/>
    <s v="Todas"/>
    <x v="5"/>
    <m/>
    <n v="1"/>
    <m/>
    <d v="2025-01-15T00:00:00"/>
    <x v="2"/>
    <s v="Articulador Participación y rendición de cuentas"/>
    <m/>
    <x v="0"/>
  </r>
  <r>
    <x v="2"/>
    <s v="Gestión con valores para resultados"/>
    <s v="Servicio al Ciudadano"/>
    <m/>
    <m/>
    <m/>
    <m/>
    <m/>
    <m/>
    <s v="Sistemas de información"/>
    <s v="Los recursos de infraestructura, equipos, tecnología y comunicaciones, entre otros, son adecuados y suficientes para la adecuada interacción con los ciudadanos y el desarrollo de los procesos misionales."/>
    <m/>
    <m/>
    <m/>
    <s v="Lineamientos SC"/>
    <x v="3"/>
    <n v="2025"/>
    <x v="6"/>
    <s v="GIT Servicio Integral al Ciudadano "/>
    <s v="Todas"/>
    <x v="6"/>
    <m/>
    <n v="4"/>
    <n v="0"/>
    <d v="2025-02-01T00:00:00"/>
    <x v="3"/>
    <s v="Gestor Lider Canales"/>
    <m/>
    <x v="0"/>
  </r>
  <r>
    <x v="1"/>
    <s v="Gestión con valores para resultados"/>
    <s v="Servicio al Ciudadano"/>
    <m/>
    <m/>
    <m/>
    <m/>
    <m/>
    <m/>
    <s v="Canales de atención"/>
    <s v="La entidad cuenta con los canales y/o espacios suficientes y adecuados para interactuar con ciudadanos, usuarios o grupos de interés."/>
    <n v="100"/>
    <m/>
    <s v="Ley 1437 de 2011"/>
    <s v="Autodiagnóstico"/>
    <x v="3"/>
    <n v="2025"/>
    <x v="7"/>
    <s v="GIT Servicio Integral al Ciudadano "/>
    <m/>
    <x v="7"/>
    <m/>
    <n v="1"/>
    <n v="0"/>
    <d v="2025-01-01T00:00:00"/>
    <x v="4"/>
    <s v="Atención Canales"/>
    <m/>
    <x v="0"/>
  </r>
  <r>
    <x v="1"/>
    <s v="Talento Humano"/>
    <s v="Servicio al Ciudadano"/>
    <s v="Talento Humano"/>
    <m/>
    <m/>
    <m/>
    <m/>
    <m/>
    <s v="Gestión del talento humano "/>
    <s v="Responder las peticiones de conformidad con los lineamientos técnicos y jurídicos que rige el quehacer institucional."/>
    <m/>
    <m/>
    <m/>
    <m/>
    <x v="4"/>
    <n v="2025"/>
    <x v="8"/>
    <s v="GIT Servicio Integral al Ciudadano "/>
    <s v="Oficina Asesora Jurídica / Oficina de Control Interno Disciplinario"/>
    <x v="8"/>
    <m/>
    <n v="1"/>
    <n v="0"/>
    <d v="2025-02-01T00:00:00"/>
    <x v="0"/>
    <s v="Articulador Servicio al Ciudadano"/>
    <m/>
    <x v="0"/>
  </r>
  <r>
    <x v="1"/>
    <s v="Gestión con valores para resultados"/>
    <s v="Servicio al Ciudadano"/>
    <s v="Racionalización de trámites_x000a_"/>
    <s v="PTEP"/>
    <s v=" 2. Racionalización de Trámites"/>
    <s v="Subcomponente 3 Racionalización de Trámites "/>
    <s v="Estrategia de racionalización de trámites"/>
    <m/>
    <s v="Comunicación asertiva y lenguaje claro"/>
    <s v="La información que se presenta sobre los pasos, requisitos y condiciones de los trámites está en lenguaje claro, se presenta de forma actualizada, es la misma sin importar el canal a través del cual se divulgue."/>
    <m/>
    <m/>
    <m/>
    <s v="Lineamientos SC"/>
    <x v="5"/>
    <n v="2025"/>
    <x v="9"/>
    <s v="GIT Servicio Integral al Ciudadano "/>
    <s v="Dependencias involucradas"/>
    <x v="9"/>
    <m/>
    <n v="2"/>
    <n v="0"/>
    <d v="2025-03-01T00:00:00"/>
    <x v="0"/>
    <s v="Articulador Racionalización de Trámites"/>
    <m/>
    <x v="0"/>
  </r>
  <r>
    <x v="3"/>
    <s v="Direccionamiento estratégico y planeación"/>
    <s v="Servicio al Ciudadano"/>
    <s v="Gestión de la información estadísitica"/>
    <m/>
    <m/>
    <m/>
    <m/>
    <m/>
    <s v="Caracterización usuarios y medición de percepción "/>
    <s v="Los ejercicios de caracterización de grupos de valor deben ser un elemento indispensable previo a cualquier intervención, diseño o implementación de planes, programas o iniciativas, dado que solo el conocimiento de las características y necesidades de la población permitirá que la gestión institucional logre satisfacer esas necesidades específicas, de tal forma que la priorización y definición de acciones en la planeación, debe analizarse a la luz de los resultados de la caracterización."/>
    <m/>
    <m/>
    <m/>
    <s v="Lineamientos SC"/>
    <x v="6"/>
    <n v="2025"/>
    <x v="10"/>
    <s v="GIT TICS"/>
    <s v="Servicio Integral al Ciudadano "/>
    <x v="10"/>
    <m/>
    <n v="2"/>
    <n v="0"/>
    <d v="2025-05-31T00:00:00"/>
    <x v="5"/>
    <s v="Científico información"/>
    <m/>
    <x v="1"/>
  </r>
  <r>
    <x v="1"/>
    <s v="Gestión con valores para resultados"/>
    <s v="Servicio al Ciudadano"/>
    <s v="Participación ciudadana y rendición de cuentas "/>
    <m/>
    <m/>
    <m/>
    <s v="Estrategia de Rendición de cuentas"/>
    <s v="Aprestamiento"/>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11"/>
    <s v="Servicio Integral al Ciudadano "/>
    <s v="Todas"/>
    <x v="11"/>
    <m/>
    <n v="1"/>
    <n v="0"/>
    <d v="2025-01-15T00:00:00"/>
    <x v="2"/>
    <s v="Articulador Participación y rendición de cuentas"/>
    <m/>
    <x v="0"/>
  </r>
  <r>
    <x v="1"/>
    <s v="Gestión con valores para resultados"/>
    <s v="Servicio al Ciudadano"/>
    <s v="Participación ciudadana y rendición de cuentas "/>
    <m/>
    <m/>
    <m/>
    <s v="Estrategia de participación ciudadana"/>
    <s v="Condiciones institucionales idóneas para la promoción de la participación ciudadana"/>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12"/>
    <s v="Servicio Integral al Ciudadano "/>
    <s v="Todas"/>
    <x v="12"/>
    <m/>
    <n v="1"/>
    <n v="0"/>
    <d v="2025-01-15T00:00:00"/>
    <x v="2"/>
    <s v="Articulador Participación y rendición de cuentas"/>
    <m/>
    <x v="0"/>
  </r>
  <r>
    <x v="1"/>
    <s v="Gestión con valores para resultados"/>
    <s v="Servicio al Ciudadano"/>
    <s v="Participación ciudadana y rendición de cuentas "/>
    <m/>
    <s v="4. Atención al ciudadano"/>
    <s v="Subcomponente 4 Conocimiento al servicio al ciudadano"/>
    <s v="Estrategia de participación ciudadana"/>
    <s v="Promoción efectiva de la participación ciudadana"/>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13"/>
    <s v="Servicio Integral al Ciudadano "/>
    <s v="Todas"/>
    <x v="13"/>
    <m/>
    <n v="1"/>
    <n v="0"/>
    <d v="2025-01-15T00:00:00"/>
    <x v="6"/>
    <s v="Articulador Participación y rendición de cuentas"/>
    <m/>
    <x v="0"/>
  </r>
  <r>
    <x v="1"/>
    <s v="Gestión con valores para resultados"/>
    <s v="Servicio al Ciudadano"/>
    <s v="Participación ciudadana y la rendición de cuentas "/>
    <m/>
    <m/>
    <m/>
    <s v="Estrategia de participación ciudadana"/>
    <s v="Condiciones institucionales idóneas para la promoción de la participación ciudadana"/>
    <s v="Caracterización usuarios y medición de percepción "/>
    <s v="Mantener actualizadas las bases de datos de los ciudadanos y grupos de valor que consultan o se relacionan con las diversas áreas de la entidad con el fin de garantizar las convocatorias a espacios y mecanismos de participación y rendición de cuentas, así como la difusión de información pertinente."/>
    <m/>
    <m/>
    <m/>
    <s v="Lineamientos SC"/>
    <x v="2"/>
    <n v="2025"/>
    <x v="14"/>
    <s v="Servicio Integral al Ciudadano "/>
    <s v="Servicio Integral al Ciudadano "/>
    <x v="14"/>
    <m/>
    <n v="1"/>
    <n v="0"/>
    <d v="2025-02-01T00:00:00"/>
    <x v="0"/>
    <s v="Articulador Participación y rendición de cuentas"/>
    <m/>
    <x v="0"/>
  </r>
  <r>
    <x v="1"/>
    <s v="Gestión con valores para resultados"/>
    <s v="Servicio al Ciudadano"/>
    <s v="Participación ciudadana y rendición de cuentas "/>
    <m/>
    <m/>
    <m/>
    <s v="Estrategia de participación ciudadana"/>
    <s v="Fomento de la cultura de la participación"/>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15"/>
    <s v="Servicio Integral al Ciudadano "/>
    <s v="Todas"/>
    <x v="10"/>
    <m/>
    <n v="2"/>
    <n v="0"/>
    <d v="2025-04-01T00:00:00"/>
    <x v="0"/>
    <s v="Articulador Participación y rendición de cuentas"/>
    <m/>
    <x v="0"/>
  </r>
  <r>
    <x v="2"/>
    <s v="Control Interno"/>
    <s v="Servicio al Ciudadano"/>
    <m/>
    <m/>
    <s v="4. Atención al ciudadano"/>
    <s v="Subcomponente 5 Evaluación de gestión y medición de la percepción ciudadana"/>
    <m/>
    <m/>
    <m/>
    <s v="implementación de las líneas de defensa y los componentes de control y su implementación deberá seguir lo establecido en el Manual Operativo de MIPG."/>
    <m/>
    <m/>
    <m/>
    <m/>
    <x v="0"/>
    <n v="2025"/>
    <x v="16"/>
    <s v="GIT Servicio Integral al Ciudadano "/>
    <s v="Oficina de Control Interno"/>
    <x v="15"/>
    <m/>
    <n v="1"/>
    <n v="0"/>
    <d v="2025-02-01T00:00:00"/>
    <x v="0"/>
    <s v="Formulador"/>
    <m/>
    <x v="0"/>
  </r>
  <r>
    <x v="1"/>
    <s v="Gestión con valores para resultados"/>
    <s v="Servicio al Ciudadano"/>
    <s v="Participación ciudadana y rendición de cuentas "/>
    <m/>
    <m/>
    <m/>
    <s v="Estrategia de participación ciudadana"/>
    <s v="Promoción efectiva de la participación ciudadana"/>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17"/>
    <s v="Servicio Integral al Ciudadano "/>
    <s v="Todas"/>
    <x v="16"/>
    <m/>
    <n v="1"/>
    <n v="0"/>
    <d v="2025-02-01T00:00:00"/>
    <x v="7"/>
    <s v="Articulador Participación y rendición de cuentas"/>
    <m/>
    <x v="0"/>
  </r>
  <r>
    <x v="1"/>
    <s v="Talento Humano"/>
    <s v="Servicio al Ciudadano"/>
    <s v="Talento Humano"/>
    <m/>
    <m/>
    <m/>
    <m/>
    <m/>
    <s v="Gestión del talento humano "/>
    <s v="Para el primer nivel de servicio: Contar con el perfil adecuado y el conocimiento necesario sobre la entidad, en especial sobre sus funciones, estructura organizacional, portafolio de servicios y sus requisitos, normas que rigen el funcionamiento de la entidad, los canales de atención, procesos y flujos de información internos para resolver directamente el mayor número de inquietudes en este primer nivel de servicio. En este sentido las entidades deben atender lo dispuesto en el artículo 9º, numeral 7 de la Ley 1437 de 2011 relativo a la prohibición de “Asignar la orientación y atención del ciudadano a personal no capacitado para ello”."/>
    <m/>
    <m/>
    <m/>
    <s v="Lineamientos SC"/>
    <x v="4"/>
    <n v="2025"/>
    <x v="18"/>
    <s v="GIT Servicio Integral al Ciudadano"/>
    <m/>
    <x v="17"/>
    <m/>
    <n v="1"/>
    <n v="0"/>
    <d v="2025-02-01T00:00:00"/>
    <x v="0"/>
    <s v="Formulador"/>
    <m/>
    <x v="0"/>
  </r>
  <r>
    <x v="4"/>
    <s v="Gestión del conocimiento y la innovación"/>
    <s v="Servicio al Ciudadano"/>
    <s v="Gestión del conocimiento y la innovación"/>
    <m/>
    <s v="4. Atención al ciudadano"/>
    <s v="Subcomponente 5 Evaluación de gestión y medición de la percepción ciudadana"/>
    <m/>
    <m/>
    <s v="Analítica institucional"/>
    <s v="Analizar la información sobre la percepción de los grupos de valor y la experiencia del servicio, las peticiones, quejas, reclamos, sugerencias y denuncias que presentan los ciudadanos, y los servicios con mayor demanda y sus tiempos de espera y de atención."/>
    <m/>
    <m/>
    <m/>
    <s v="Lineamientos SC"/>
    <x v="7"/>
    <n v="2025"/>
    <x v="19"/>
    <s v="GIT Servicio Integral al Ciudadano "/>
    <s v="GIT Servicio Integral al Ciudadano"/>
    <x v="18"/>
    <m/>
    <n v="4"/>
    <n v="0"/>
    <d v="2025-01-01T00:00:00"/>
    <x v="3"/>
    <s v="Gestor Medición"/>
    <m/>
    <x v="0"/>
  </r>
  <r>
    <x v="2"/>
    <s v="Gestión con valores para resultados"/>
    <s v="Servicio al Ciudadano"/>
    <s v="Racionalización de trámites_x000a_"/>
    <m/>
    <m/>
    <m/>
    <s v="Estrategia de racionalización de trámites"/>
    <m/>
    <s v="Caracterización usuarios y medición de percepción "/>
    <s v="La entidad determina, recopila y analiza los datos sobre la percepción del cliente o usuario, con respecto a los trámites y procedimientos de cara al ciudadano."/>
    <n v="10"/>
    <s v="Lineamientos para mediciones de percepción ciudadana"/>
    <s v="Ley 872 del 2003"/>
    <s v="Autodiagnóstico"/>
    <x v="7"/>
    <n v="2025"/>
    <x v="20"/>
    <s v="GIT Servicio Integral al Ciudadano "/>
    <s v="Dependencias involucradas"/>
    <x v="19"/>
    <m/>
    <n v="20"/>
    <n v="0"/>
    <d v="2025-01-01T00:00:00"/>
    <x v="3"/>
    <s v="Gestor Medición"/>
    <m/>
    <x v="0"/>
  </r>
  <r>
    <x v="2"/>
    <s v="Evaluación de gestión y resultados"/>
    <s v="Servicio al Ciudadano"/>
    <m/>
    <m/>
    <m/>
    <m/>
    <m/>
    <m/>
    <s v="Medición de la experiencia de servicio y de la percepción de los ciudadanos"/>
    <s v="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m/>
    <m/>
    <m/>
    <s v="Lineamientos SC"/>
    <x v="7"/>
    <n v="2025"/>
    <x v="21"/>
    <s v="GIT Servicio Integral al Ciudadano "/>
    <s v="GIT Servicio Integral al Ciudadano"/>
    <x v="18"/>
    <m/>
    <n v="4"/>
    <n v="0"/>
    <d v="2025-01-01T00:00:00"/>
    <x v="3"/>
    <s v="Gestor Medición"/>
    <m/>
    <x v="0"/>
  </r>
  <r>
    <x v="1"/>
    <s v="Talento Humano"/>
    <s v="Servicio al Ciudadano"/>
    <s v="Talento Humano"/>
    <m/>
    <m/>
    <m/>
    <m/>
    <m/>
    <s v="Gestión del talento humano "/>
    <s v="Para el primer nivel de servicio: Conocer claramente los protocolos de atención para orientar a los ciudadanos, teniendo en cuenta criterios diferenciales cuando se trata de población vulnerable o de especial protección constitucional."/>
    <m/>
    <m/>
    <m/>
    <s v="Lineamientos SC"/>
    <x v="4"/>
    <n v="2025"/>
    <x v="22"/>
    <s v="GIT Servicio Integral al Ciudadano "/>
    <s v="GIT Talento humano"/>
    <x v="20"/>
    <m/>
    <n v="1"/>
    <n v="0"/>
    <d v="2025-02-01T00:00:00"/>
    <x v="0"/>
    <s v="Gestor Lider Canales"/>
    <m/>
    <x v="0"/>
  </r>
  <r>
    <x v="3"/>
    <s v="Direccionamiento estratégico y planeación"/>
    <s v="Servicio al Ciudadano"/>
    <s v="Planeación Institucional"/>
    <m/>
    <m/>
    <m/>
    <m/>
    <m/>
    <s v="Caracterización usuarios y medición de percepción "/>
    <s v="Los ejercicios de caracterización de grupos de valor deben ser un elemento indispensable previo a cualquier intervención, diseño o implementación de planes, programas o iniciativas, dado que solo el conocimiento de las características y necesidades de la población permitirá que la gestión institucional logre satisfacer esas necesidades específicas, de tal forma que la priorización y definición de acciones en la planeación, debe analizarse a la luz de los resultados de la caracterización."/>
    <m/>
    <m/>
    <m/>
    <s v="Lineamientos SC"/>
    <x v="6"/>
    <n v="2025"/>
    <x v="23"/>
    <s v="Servicio Integral al Ciudadano "/>
    <s v="GIT Comunicaciones"/>
    <x v="21"/>
    <m/>
    <n v="2"/>
    <n v="0"/>
    <d v="2025-01-15T00:00:00"/>
    <x v="8"/>
    <s v="Científico información"/>
    <m/>
    <x v="0"/>
  </r>
  <r>
    <x v="2"/>
    <s v="Evaluación de gestión y resultados"/>
    <s v="Servicio al Ciudadano"/>
    <s v="Transparencia, acceso a la información pública y lucha contra la corrupción"/>
    <m/>
    <s v="5. Transparencia"/>
    <s v="Subcomponente 5 Monitoreo del Acceso a la Información Pública"/>
    <m/>
    <m/>
    <s v="Medición de la experiencia de servicio y de la percepción de los ciudadanos"/>
    <s v="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m/>
    <m/>
    <m/>
    <s v="Lineamientos SC"/>
    <x v="7"/>
    <n v="2025"/>
    <x v="24"/>
    <s v="GIT Servicio Integral al Ciudadano "/>
    <s v="GIT Servicio Integral al Ciudadano"/>
    <x v="22"/>
    <m/>
    <n v="1"/>
    <n v="0"/>
    <d v="2025-07-01T00:00:00"/>
    <x v="9"/>
    <s v="Articulador Transparencia"/>
    <m/>
    <x v="0"/>
  </r>
  <r>
    <x v="1"/>
    <s v="Gestión con valores para resultados"/>
    <s v="Servicio al Ciudadano"/>
    <s v="Racionalización de trámites_x000a_"/>
    <s v="PTEP"/>
    <s v=" 2. Racionalización de Trámites"/>
    <s v="Subcomponente 3 Racionalización de Trámites "/>
    <s v="Estrategia de racionalización de trámites"/>
    <m/>
    <s v="Procesos "/>
    <s v="Solo se exigen a los ciudadanos cobros autorizados por la ley."/>
    <m/>
    <m/>
    <m/>
    <s v="Lineamientos SC"/>
    <x v="5"/>
    <n v="2025"/>
    <x v="25"/>
    <s v="GIT Servicio Integral al Ciudadano "/>
    <s v="Dependencias involucradas"/>
    <x v="23"/>
    <m/>
    <n v="1"/>
    <n v="0"/>
    <d v="2025-06-01T00:00:00"/>
    <x v="0"/>
    <s v="Articulador Racionalización de Trámites"/>
    <m/>
    <x v="0"/>
  </r>
  <r>
    <x v="1"/>
    <s v="Gestión con valores para resultados"/>
    <s v="Servicio al Ciudadano"/>
    <s v="Participación ciudadana y rendición de cuentas "/>
    <s v="PTEP"/>
    <s v="4. Atención al ciudadano"/>
    <s v="Subcomponente 3 Gestión de relacionamiento con los ciudadanos"/>
    <s v="Estrategia de participación ciudadana"/>
    <s v="Promoción efectiva de la participación ciudadana"/>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26"/>
    <s v="Servicio Integral al Ciudadano "/>
    <s v="Todas"/>
    <x v="24"/>
    <m/>
    <n v="2"/>
    <n v="0"/>
    <d v="2025-06-15T00:00:00"/>
    <x v="0"/>
    <s v="Articulador Participación y rendición de cuentas"/>
    <m/>
    <x v="0"/>
  </r>
  <r>
    <x v="0"/>
    <s v="Gestión con valores para resultados"/>
    <s v="Servicio al Ciudadano"/>
    <s v="Racionalización de trámites_x000a_"/>
    <m/>
    <m/>
    <m/>
    <m/>
    <m/>
    <s v="Procesos "/>
    <s v="El punto de partida para fortalecer la articulación de la Política de Servicio al Ciudadano y Racionalización de Trámites está dado por la identificación y mejora del portafolio de oferta institucional, dado que se constituye en uno de los elementos más importantes para el relacionamiento con los ciudadanos, dado que allí se definen claramente los bienes y servicios que entrega la entidad en cumplimiento de su objeto misional y a los cuales el ciudadano tiene acceso para el goce efectivo de sus derechos y el ejercicio de sus deberes"/>
    <m/>
    <m/>
    <m/>
    <s v="Lineamientos SC"/>
    <x v="0"/>
    <n v="2025"/>
    <x v="27"/>
    <s v="GIT Servicio Integral al Ciudadano "/>
    <s v="GIT Comunicaciones"/>
    <x v="25"/>
    <m/>
    <n v="1"/>
    <n v="0"/>
    <d v="2025-02-01T00:00:00"/>
    <x v="6"/>
    <s v="Articulador Servicio al Ciudadano"/>
    <m/>
    <x v="0"/>
  </r>
  <r>
    <x v="1"/>
    <s v="Información y comunicación"/>
    <s v="Servicio al Ciudadano"/>
    <s v="Servicio al Ciudadano"/>
    <m/>
    <m/>
    <m/>
    <m/>
    <m/>
    <s v="Atención incluyente y accesibilidad "/>
    <s v="Con base en el proceso de caracterización de usuarios realizado, contemplar para todos los espacios, canales y herramientas de comunicación de la entidad con la ciudadanía y sus grupos de valor los criterios de lenguaje claro, lenguaje institucional definido, enfoque diferencial y características sociolingüísticas._x000a_"/>
    <m/>
    <m/>
    <m/>
    <s v="Lineamientos SC"/>
    <x v="8"/>
    <n v="2025"/>
    <x v="28"/>
    <s v="GIT Servicio Integral al Ciudadano "/>
    <s v="GIT Comunicaciones"/>
    <x v="26"/>
    <m/>
    <n v="1"/>
    <n v="0"/>
    <d v="2025-02-01T00:00:00"/>
    <x v="0"/>
    <s v="Gestor de Lenguaje Claro"/>
    <m/>
    <x v="0"/>
  </r>
  <r>
    <x v="2"/>
    <s v="Gestión con valores para resultados"/>
    <s v="Servicio al Ciudadano"/>
    <s v="Servicio al Ciudadano"/>
    <m/>
    <m/>
    <m/>
    <m/>
    <m/>
    <s v="Medición de la experiencia de servicio y de la percepción de los ciudadanos"/>
    <s v="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m/>
    <m/>
    <m/>
    <s v="Lineamientos SC"/>
    <x v="7"/>
    <n v="2025"/>
    <x v="29"/>
    <s v="GIT Servicio Integral al Ciudadano "/>
    <s v="Todas"/>
    <x v="27"/>
    <m/>
    <n v="1"/>
    <n v="0"/>
    <d v="2025-01-01T00:00:00"/>
    <x v="10"/>
    <s v="Gestor Medición"/>
    <m/>
    <x v="0"/>
  </r>
  <r>
    <x v="1"/>
    <s v="Gestión con valores para resultados"/>
    <s v="Servicio al Ciudadano"/>
    <s v="Participación ciudadana y la rendición de cuentas "/>
    <m/>
    <m/>
    <m/>
    <s v="Estrategia de Rendición de cuentas"/>
    <s v="Aprestamiento"/>
    <s v="Gestión de peticiones, quejas, reclamos, sugerencias y denuncias"/>
    <s v="Utilizar la información sobre peticiones, quejas, reclamos, sugerencias y denuncias (PQRSD) como un instrumento para la identificación de temas de interés, con el fin de promover actividades de participación o de rendición de cuentas que los aborden."/>
    <m/>
    <m/>
    <m/>
    <s v="Lineamientos SC"/>
    <x v="2"/>
    <n v="2025"/>
    <x v="30"/>
    <s v="Servicio Integral al Ciudadano "/>
    <s v="Todas"/>
    <x v="28"/>
    <m/>
    <n v="1"/>
    <n v="0"/>
    <d v="2025-01-01T00:00:00"/>
    <x v="0"/>
    <s v="Gestor Lider Canales"/>
    <m/>
    <x v="0"/>
  </r>
  <r>
    <x v="2"/>
    <s v="Gestión con valores para resultados"/>
    <s v="Servicio al Ciudadano"/>
    <m/>
    <m/>
    <m/>
    <m/>
    <m/>
    <m/>
    <s v="Gestión de peticiones, quejas, reclamos, sugerencias y denuncias"/>
    <s v="La entidad elabora informes de peticiones, quejas, reclamos, sugerencias y denuncias con una frecuencia trimestral o mayor."/>
    <n v="100"/>
    <m/>
    <s v="Decreto 124 de 2015"/>
    <s v="Autodiagnóstico"/>
    <x v="0"/>
    <n v="2025"/>
    <x v="31"/>
    <s v="GIT Servicio Integral al Ciudadano "/>
    <s v="Todas"/>
    <x v="29"/>
    <m/>
    <n v="4"/>
    <n v="0"/>
    <d v="2025-02-01T00:00:00"/>
    <x v="3"/>
    <s v="Articulador Servicio al Ciudadano"/>
    <m/>
    <x v="0"/>
  </r>
  <r>
    <x v="4"/>
    <s v="Gestión con valores para resultados"/>
    <s v="Servicio al Ciudadano"/>
    <s v="Transparencia, acceso a la información pública y lucha contra la corrupción"/>
    <s v="PTEP"/>
    <s v="4. Atención al ciudadano"/>
    <s v="Subcomponente 3 Gestión de relacionamiento con los ciudadanos"/>
    <m/>
    <m/>
    <s v="La Integridad Pública"/>
    <s v="Robustecer y garantizar el control social y la denuncia. Los canales de comunicación de las entidades con la ciudadanía deben permitir el reporte de posibles irregularidades administrativas, casos de corrupción o recomendaciones de mejora. Las entidades deben desarrollar y materializar protocolos para orientar al ciudadano y que las recomendaciones o denuncias garanticen la confidencialidad y su respetivo proceso."/>
    <m/>
    <m/>
    <m/>
    <m/>
    <x v="1"/>
    <n v="2025"/>
    <x v="32"/>
    <s v="Documento elaborado y difundido"/>
    <s v="Servicio Integral al ciudadano"/>
    <x v="30"/>
    <m/>
    <n v="1"/>
    <n v="0"/>
    <d v="2025-02-01T00:00:00"/>
    <x v="1"/>
    <s v="Articulador Transparencia"/>
    <m/>
    <x v="0"/>
  </r>
  <r>
    <x v="1"/>
    <s v="Gestión con valores para resultados"/>
    <s v="Servicio al Ciudadano"/>
    <s v="Participación ciudadana y rendición de cuentas "/>
    <m/>
    <s v="3. Rendición de cuentas"/>
    <s v="Subcomponente 3 Responder a compromisos propuestos, evaluación y retroalimentación en los ejercicios de rendición de cuentas con acciones correctivas para mejora"/>
    <s v="Estrategia de Rendición de cuentas"/>
    <s v="Información"/>
    <s v="Publicación de información"/>
    <s v="Entregar oportunamente a los ciudadanos información que responda a las necesidades e intereses de los grupos de valor para que estos puedan ejercer su derecho a participar y exigir cuentas (transparencia focalizada)."/>
    <m/>
    <m/>
    <m/>
    <s v="Lineamientos SC"/>
    <x v="2"/>
    <n v="2025"/>
    <x v="33"/>
    <s v="Servicio Integral al Ciudadano "/>
    <s v="GIT Comunicaciones"/>
    <x v="31"/>
    <m/>
    <n v="1"/>
    <n v="0"/>
    <d v="2025-08-01T00:00:00"/>
    <x v="11"/>
    <s v="Articulador Participación y rendición de cuentas"/>
    <m/>
    <x v="0"/>
  </r>
  <r>
    <x v="1"/>
    <s v="Gestión con valores para resultados"/>
    <s v="Servicio al Ciudadano"/>
    <s v="Participación ciudadana y rendición de cuentas "/>
    <m/>
    <s v="3. Rendición de cuentas"/>
    <s v="Subcomponente 2 Desarrollar escenarios de diálogo de doble vía con la ciudadanía y sus organizaciones"/>
    <s v="Estrategia de Rendición de cuentas"/>
    <s v="Información"/>
    <s v="Publicación de información"/>
    <s v="Entregar oportunamente a los ciudadanos información que responda a las necesidades e intereses de los grupos de valor para que estos puedan ejercer su derecho a participar y exigir cuentas (transparencia focalizada)."/>
    <m/>
    <m/>
    <m/>
    <s v="Lineamientos SC"/>
    <x v="2"/>
    <n v="2025"/>
    <x v="34"/>
    <s v="Oficina Asesora de Planeación"/>
    <s v="GIT Comunicaciones/ Servicio Integral al Ciudadano "/>
    <x v="32"/>
    <m/>
    <n v="1"/>
    <n v="0"/>
    <d v="2025-06-01T00:00:00"/>
    <x v="12"/>
    <s v="Formulador"/>
    <m/>
    <x v="0"/>
  </r>
  <r>
    <x v="1"/>
    <s v="Gestión con valores para resultados"/>
    <s v="Servicio al Ciudadano"/>
    <m/>
    <m/>
    <s v="4. Atención al ciudadano"/>
    <s v="Subcomponente 3 Gestión de relacionamiento con los ciudadanos"/>
    <m/>
    <m/>
    <s v="Publicación de información"/>
    <s v="La información de la oferta institucional, políticas, direccionamiento estratégico, planeación y resultados de su gestión a través de los canales identificados se difunde de forma lúdica (gamificación)"/>
    <m/>
    <m/>
    <m/>
    <m/>
    <x v="1"/>
    <n v="2025"/>
    <x v="35"/>
    <s v="GIT Servicio Integral al Ciudadano "/>
    <s v="Todas"/>
    <x v="33"/>
    <m/>
    <n v="1"/>
    <n v="0"/>
    <d v="2025-01-15T00:00:00"/>
    <x v="1"/>
    <s v="Gestor Medición"/>
    <m/>
    <x v="0"/>
  </r>
  <r>
    <x v="1"/>
    <s v="Talento Humano"/>
    <s v="Servicio al Ciudadano"/>
    <s v="Talento Humano"/>
    <m/>
    <s v="4. Atención al ciudadano"/>
    <s v="Subcomponente 2 Fortalecimiento del talento humano al servicio del ciudadano"/>
    <m/>
    <m/>
    <s v="Gestión del talento humano "/>
    <s v="Las entidades deberán crear esquemas de reconocimiento y estímulos especiales dirigidos a los servidores públicos, que permitan destacar sus competencias en materia de atención y servicio al ciudadano, el interés continuo por incrementar sus habilidades y cualificarse"/>
    <m/>
    <m/>
    <m/>
    <s v="Lineamientos SC"/>
    <x v="4"/>
    <n v="2025"/>
    <x v="36"/>
    <s v="GIT Servicio Integral al Ciudadano"/>
    <s v="GIT Talento humano"/>
    <x v="34"/>
    <m/>
    <n v="1"/>
    <n v="0"/>
    <d v="2025-02-01T00:00:00"/>
    <x v="0"/>
    <s v="Formulador"/>
    <m/>
    <x v="0"/>
  </r>
  <r>
    <x v="1"/>
    <s v="Gestión con valores para resultados"/>
    <s v="Servicio al Ciudadano"/>
    <s v="Participación ciudadana y rendición de cuentas "/>
    <s v="PTEP"/>
    <s v="3. Rendición de cuentas"/>
    <s v="Subcomponente 2 Desarrollar escenarios de diálogo de doble vía con la ciudadanía y sus organizaciones"/>
    <s v="Estrategia de Rendición de cuentas"/>
    <s v="Diálogo"/>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37"/>
    <s v="Servicio integral al ciudadano"/>
    <s v="Dependencias involucradas"/>
    <x v="35"/>
    <m/>
    <n v="1"/>
    <n v="0"/>
    <d v="2025-01-15T00:00:00"/>
    <x v="7"/>
    <s v="Articulador Participación y rendición de cuentas"/>
    <m/>
    <x v="0"/>
  </r>
  <r>
    <x v="1"/>
    <s v="Gestión con valores para resultados"/>
    <s v="Servicio al Ciudadano"/>
    <s v="Participación ciudadana y la rendición de cuentas "/>
    <m/>
    <m/>
    <m/>
    <s v="Estrategia de Rendición de cuentas"/>
    <s v="Responsabilidad"/>
    <s v="Procesos "/>
    <s v="Constituir canal de comunicación de doble vía para capturar la evaluación ciudadana de los resultados de la gestión y dar a conocer las acciones correctivas y planes de mejora como consecuencia de la rendición de cuentas."/>
    <m/>
    <m/>
    <m/>
    <s v="Lineamientos SC"/>
    <x v="2"/>
    <n v="2025"/>
    <x v="38"/>
    <s v="Servicio Integral al Ciudadano "/>
    <s v="Oficina Asesora de Planeación"/>
    <x v="36"/>
    <m/>
    <n v="1"/>
    <n v="0"/>
    <d v="2024-03-01T00:00:00"/>
    <x v="6"/>
    <s v="Articulador Participación y rendición de cuentas"/>
    <m/>
    <x v="0"/>
  </r>
  <r>
    <x v="1"/>
    <s v="Talento Humano"/>
    <s v="Servicio al Ciudadano"/>
    <s v="Talento Humano"/>
    <m/>
    <s v="4. Atención al ciudadano"/>
    <s v="Subcomponente 2 Fortalecimiento del talento humano al servicio del ciudadano"/>
    <m/>
    <m/>
    <s v="Gestión del talento humano "/>
    <s v="Eliminar las barreras actitudinales que por diferentes criterios puedan generar discriminación respecto de cualquier grupo poblacional._x000a_"/>
    <m/>
    <m/>
    <m/>
    <s v="Lineamientos SC"/>
    <x v="9"/>
    <n v="2025"/>
    <x v="39"/>
    <s v="GIT Talento Humano"/>
    <s v="GIT Servicio Integral al Ciudadano"/>
    <x v="37"/>
    <m/>
    <n v="1"/>
    <n v="0"/>
    <d v="2025-02-01T00:00:00"/>
    <x v="0"/>
    <s v="Articulador Servicio al Ciudadano"/>
    <m/>
    <x v="0"/>
  </r>
  <r>
    <x v="1"/>
    <s v="Gestión con valores para resultados"/>
    <s v="Servicio al Ciudadano"/>
    <s v="Participación ciudadana y la rendición de cuentas "/>
    <m/>
    <m/>
    <m/>
    <m/>
    <m/>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40"/>
    <s v="GIT Servicio Integral al Ciudadano "/>
    <s v="Servicio Integral al Ciudadano "/>
    <x v="38"/>
    <m/>
    <n v="1"/>
    <n v="0"/>
    <d v="2024-11-01T00:00:00"/>
    <x v="13"/>
    <s v="Formulador"/>
    <m/>
    <x v="0"/>
  </r>
  <r>
    <x v="0"/>
    <s v="Gestión con valores para resultados"/>
    <s v="Servicio al Ciudadano"/>
    <s v="Racionalización de trámites_x000a_"/>
    <m/>
    <m/>
    <m/>
    <s v="Estrategia de racionalización de trámites"/>
    <m/>
    <s v="Formalidad de la dependencia o área"/>
    <s v="La dependencia de Servicio al Ciudadano es la encargada de dar orientación sobre los trámites y servicios de la entidad."/>
    <n v="80"/>
    <s v="Funciones Generales Oficinas de Servicio al Ciudadano"/>
    <s v="Ley 1474 de 2011"/>
    <s v="Autodiagnóstico"/>
    <x v="5"/>
    <n v="2025"/>
    <x v="41"/>
    <s v="GIT Servicio Integral al Ciudadano "/>
    <s v="GIT Servicio Integral al Ciudadano"/>
    <x v="39"/>
    <m/>
    <n v="1"/>
    <n v="0"/>
    <d v="2025-01-01T00:00:00"/>
    <x v="14"/>
    <s v="Articulador Racionalización de Trámites"/>
    <m/>
    <x v="0"/>
  </r>
  <r>
    <x v="1"/>
    <s v="Gestión con valores para resultados"/>
    <s v="Servicio al Ciudadano"/>
    <s v="Participación ciudadana y rendición de cuentas "/>
    <s v="PTEP"/>
    <s v="3. Rendición de cuentas"/>
    <s v="Subcomponente 1 Informar avances y resultados de la gestión con calidad y en lenguaje comprensible"/>
    <s v="Estrategia de Rendición de cuentas"/>
    <s v="Información"/>
    <s v="Comunicación asertiva y lenguaje claro"/>
    <s v="Elaborar los informes de rendición de cuentas a la ciudadanía en un lenguaje comprensible. La entidad debe establecer e implementar una estrategia de comunicación para la rendición de cuentas a la ciudadanía a través de medios y mecanismos que faciliten el acceso de diversas poblaciones utilizando simultáneamente medios presenciales, escritos, auditivos y virtuales, de acuerdo con las características de los interlocutores y recursos institucionales."/>
    <m/>
    <m/>
    <m/>
    <s v="Lineamientos SC"/>
    <x v="2"/>
    <n v="2025"/>
    <x v="42"/>
    <s v="GIT Comunicaciones"/>
    <s v="GIT Servicio Integral al Ciudadano"/>
    <x v="40"/>
    <n v="0"/>
    <n v="1"/>
    <n v="0"/>
    <d v="2025-01-15T00:00:00"/>
    <x v="0"/>
    <s v="Formulador"/>
    <m/>
    <x v="0"/>
  </r>
  <r>
    <x v="1"/>
    <s v="Gestión con valores para resultados"/>
    <s v="Servicio al Ciudadano"/>
    <s v="Participación ciudadana y rendición de cuentas "/>
    <m/>
    <s v="4. Atención al ciudadano"/>
    <s v="Subcomponente 3 Gestión de relacionamiento con los ciudadanos"/>
    <m/>
    <m/>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43"/>
    <s v="GIT Servicio Integral al Ciudadano "/>
    <s v="Servicio Integral al Ciudadano "/>
    <x v="41"/>
    <m/>
    <n v="1"/>
    <n v="0"/>
    <d v="2024-11-01T00:00:00"/>
    <x v="13"/>
    <s v="Formulador"/>
    <m/>
    <x v="0"/>
  </r>
  <r>
    <x v="1"/>
    <s v="Talento Humano"/>
    <s v="Servicio al Ciudadano"/>
    <s v="Talento Humano"/>
    <m/>
    <m/>
    <m/>
    <m/>
    <m/>
    <s v="Gestión del talento humano "/>
    <s v="Participar en las jornadas de capacitación y sensibilización sobre la importancia del Servicio al Ciudadano como eje fundamental en la relación Estado – Ciudadano, la planeación institucional sobre esta política y los criterios de tiempo, modo y lugar establecidos por la entidad para dar respuesta a las PQRSD."/>
    <m/>
    <m/>
    <m/>
    <m/>
    <x v="4"/>
    <n v="2025"/>
    <x v="44"/>
    <s v="GIT Servicio Integral al Ciudadano "/>
    <s v="Escuela Virtual del Deporte"/>
    <x v="42"/>
    <m/>
    <n v="1"/>
    <n v="0"/>
    <d v="2025-02-01T00:00:00"/>
    <x v="0"/>
    <s v="Articulador Servicio al Ciudadano"/>
    <m/>
    <x v="0"/>
  </r>
  <r>
    <x v="1"/>
    <s v="Talento Humano"/>
    <s v="Servicio al Ciudadano"/>
    <s v="Talento Humano"/>
    <m/>
    <s v="4. Atención al ciudadano"/>
    <s v="Subcomponente 2 Fortalecimiento del talento humano al servicio del ciudadano"/>
    <m/>
    <m/>
    <s v="Gestión del talento humano "/>
    <s v="Establecimiento de módulos o contenidos sobre la Política de Servicio al Ciudadano en los programas de inducción y reinducción."/>
    <m/>
    <m/>
    <m/>
    <s v="Lineamientos SC"/>
    <x v="4"/>
    <n v="2025"/>
    <x v="45"/>
    <s v="GIT Talento Humano"/>
    <s v="GIT Servicio Integral al Ciudadano"/>
    <x v="43"/>
    <m/>
    <n v="2"/>
    <n v="0"/>
    <d v="2025-02-01T00:00:00"/>
    <x v="0"/>
    <s v="Articulador Servicio al Ciudadano"/>
    <m/>
    <x v="0"/>
  </r>
  <r>
    <x v="1"/>
    <s v="Gestión con valores para resultados"/>
    <s v="Servicio al Ciudadano"/>
    <s v="Participación ciudadana y rendición de cuentas "/>
    <m/>
    <m/>
    <m/>
    <s v="Estrategia de participación ciudadana"/>
    <s v="Fomento de la cultura de la participación"/>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46"/>
    <s v="Servicio Integral al Ciudadano "/>
    <s v="Todas"/>
    <x v="44"/>
    <m/>
    <n v="1"/>
    <n v="0"/>
    <d v="2025-04-01T00:00:00"/>
    <x v="15"/>
    <s v="Articulador Participación y rendición de cuentas"/>
    <m/>
    <x v="0"/>
  </r>
  <r>
    <x v="1"/>
    <s v="Gestión con valores para resultados"/>
    <s v="Servicio al Ciudadano"/>
    <s v="Servicio al Ciudadano"/>
    <m/>
    <m/>
    <m/>
    <m/>
    <m/>
    <s v="Publicación de información"/>
    <s v="La entidad publica la siguiente información en lugares visibles (diferentes al medio electrónico) y de fácil acceso al ciudadano:_x000a_- Localización física de sede central y sucursales o regionales_x000a_- Horarios de atención de sede central y sucursales o regionales_x000a_- Teléfonos de contacto, líneas gratuitas y fax_x000a_- Carta de trato digno_x000a_- Listado de trámites y servicios_x000a_- Responsable (dependencia o nombre o cargo) de la atención de peticiones, quejas, reclamos y/o denuncias_x000a_- Correo electrónico de contacto de la Entidad_x000a_- Noticias_x000a_- Información relevante de la rendición de cuentas_x000a_- Calendario de actividades"/>
    <n v="10"/>
    <m/>
    <s v="ley 1712 de 2016; Decreto 103 de 2013"/>
    <s v="Autodiagnóstico"/>
    <x v="1"/>
    <n v="2025"/>
    <x v="47"/>
    <s v="GIT Servicio Integral al Ciudadano "/>
    <s v="GIT Gestión Administrativa / GIT Comunicaciones"/>
    <x v="45"/>
    <m/>
    <n v="3"/>
    <n v="0"/>
    <d v="2025-01-15T00:00:00"/>
    <x v="0"/>
    <s v="Articulador Transparencia"/>
    <m/>
    <x v="0"/>
  </r>
  <r>
    <x v="1"/>
    <s v="Gestión con valores para resultados"/>
    <s v="Servicio al Ciudadano"/>
    <s v="Participación ciudadana y la rendición de cuentas "/>
    <m/>
    <m/>
    <m/>
    <s v="Estrategia de Rendición de cuentas"/>
    <s v="Diálogo"/>
    <s v="Gestión de peticiones, quejas, reclamos, sugerencias y denuncias"/>
    <s v="Canalizar las solicitudes de petición de cuentas, veedurías y control social de los ciudadanos y grupos de valor, generando análisis, informes y sugerencias de mejora específicas a partir de los mismos. Incluir en los ejercicios de rendición de cuentas la divulgación de resultados y desafíos en materia de servicio al ciudadano de acuerdo con lo establecido en el artículo 35 de la Ley 489 de 1998."/>
    <m/>
    <m/>
    <m/>
    <s v="Lineamientos SC"/>
    <x v="2"/>
    <n v="2025"/>
    <x v="48"/>
    <s v="GIT Servicio Integral al Ciudadano "/>
    <m/>
    <x v="46"/>
    <m/>
    <n v="1"/>
    <n v="0"/>
    <d v="2025-02-01T00:00:00"/>
    <x v="0"/>
    <s v="Articulador Participación y rendición de cuentas"/>
    <m/>
    <x v="0"/>
  </r>
  <r>
    <x v="1"/>
    <s v="Gestión con valores para resultados"/>
    <s v="Servicio al Ciudadano"/>
    <s v="Racionalización de trámites_x000a_"/>
    <s v="PTEP"/>
    <s v=" 2. Racionalización de Trámites"/>
    <s v="Subcomponente 1 Identificación de Trámites"/>
    <s v="Estrategia de racionalización de trámites"/>
    <m/>
    <s v="Publicación de información"/>
    <s v="La información sobre los trámites, requisitos, pasos y pagos está actualizada y disponible para los ciudadanos."/>
    <m/>
    <m/>
    <m/>
    <s v="Lineamientos SC"/>
    <x v="5"/>
    <n v="2025"/>
    <x v="49"/>
    <s v="GIT Servicio Integral al Ciudadano "/>
    <s v="Dependencias involucradas"/>
    <x v="47"/>
    <m/>
    <n v="1"/>
    <n v="0"/>
    <d v="2025-01-15T00:00:00"/>
    <x v="10"/>
    <s v="Articulador Racionalización de Trámites"/>
    <m/>
    <x v="0"/>
  </r>
  <r>
    <x v="1"/>
    <s v="Gestión con valores para resultados"/>
    <s v="Servicio al Ciudadano"/>
    <m/>
    <s v="PTEP"/>
    <s v="4. Atención al ciudadano"/>
    <s v="Subcomponente 3 Gestión de relacionamiento con los ciudadanos"/>
    <m/>
    <m/>
    <s v="Sistemas de información"/>
    <s v="La entidad cuenta con un sistema de información para el registro ordenado y la gestión de peticiones, quejas, reclamos y denuncias"/>
    <n v="100"/>
    <m/>
    <s v="Ley 1437 de 2011"/>
    <s v="Autodiagnóstico"/>
    <x v="3"/>
    <n v="2025"/>
    <x v="50"/>
    <s v="GIT TICS"/>
    <s v="GIT Servicio Integral al Ciudadano"/>
    <x v="48"/>
    <m/>
    <n v="1"/>
    <n v="0"/>
    <d v="2025-02-01T00:00:00"/>
    <x v="0"/>
    <s v="Gestor Lider Canales"/>
    <m/>
    <x v="0"/>
  </r>
  <r>
    <x v="3"/>
    <s v="Direccionamiento estratégico y planeación"/>
    <s v="Servicio al Ciudadano"/>
    <s v="Gestión de la información estadísitica"/>
    <m/>
    <s v="4. Atención al ciudadano"/>
    <s v="Subcomponente 3 Gestión de relacionamiento con los ciudadanos"/>
    <m/>
    <m/>
    <s v="Caracterización usuarios y medición de percepción "/>
    <s v="Los ejercicios de caracterización de grupos de valor deben ser un elemento indispensable previo a cualquier intervención, diseño o implementación de planes, programas o iniciativas, dado que solo el conocimiento de las características y necesidades de la población permitirá que la gestión institucional logre satisfacer esas necesidades específicas, de tal forma que la priorización y definición de acciones en la planeación, debe analizarse a la luz de los resultados de la caracterización."/>
    <m/>
    <m/>
    <m/>
    <s v="Lineamientos SC"/>
    <x v="6"/>
    <n v="2025"/>
    <x v="51"/>
    <s v="GIT TICS"/>
    <s v="Servicio Integral al Ciudadano "/>
    <x v="49"/>
    <m/>
    <n v="1"/>
    <n v="0"/>
    <d v="2025-01-15T00:00:00"/>
    <x v="0"/>
    <s v="Científico información"/>
    <m/>
    <x v="1"/>
  </r>
  <r>
    <x v="1"/>
    <s v="Gestión con valores para resultados"/>
    <s v="Servicio al Ciudadano"/>
    <s v="Servicio al Ciudadano"/>
    <m/>
    <m/>
    <m/>
    <m/>
    <m/>
    <s v="Publicación de información"/>
    <s v="La entidad actualiza frecuentemente la información sobre la oferta Institucional en los diferentes canales de atención"/>
    <n v="100"/>
    <m/>
    <s v="ley 1712 de 2016; Decreto 103 de 2016"/>
    <s v="Autodiagnóstico"/>
    <x v="1"/>
    <n v="2025"/>
    <x v="52"/>
    <s v="GIT Servicio Integral al Ciudadano "/>
    <m/>
    <x v="50"/>
    <m/>
    <n v="4"/>
    <n v="0"/>
    <d v="2025-01-15T00:00:00"/>
    <x v="0"/>
    <s v="Gestor Lider Canales"/>
    <m/>
    <x v="0"/>
  </r>
  <r>
    <x v="1"/>
    <s v="Gestión con valores para resultados"/>
    <s v="Servicio al Ciudadano"/>
    <s v="Participación ciudadana y rendición de cuentas "/>
    <m/>
    <s v="3. Rendición de cuentas"/>
    <s v="Subcomponente 3 Responder a compromisos propuestos, evaluación y retroalimentación en los ejercicios de rendición de cuentas con acciones correctivas para mejora"/>
    <s v="Estrategia de Rendición de cuentas"/>
    <s v="Responsabilidad"/>
    <s v="Publicación de información"/>
    <s v="Entregar oportunamente a los ciudadanos información que responda a las necesidades e intereses de los grupos de valor para que estos puedan ejercer su derecho a participar y exigir cuentas (transparencia focalizada)."/>
    <m/>
    <m/>
    <m/>
    <s v="Lineamientos SC"/>
    <x v="2"/>
    <n v="2025"/>
    <x v="53"/>
    <s v="GIT Servicio Integral al Ciudadano "/>
    <s v="Todas"/>
    <x v="51"/>
    <m/>
    <n v="2"/>
    <n v="0"/>
    <d v="2025-08-01T00:00:00"/>
    <x v="16"/>
    <s v="Articulador Participación y rendición de cuentas"/>
    <m/>
    <x v="0"/>
  </r>
  <r>
    <x v="1"/>
    <s v="Gestión con valores para resultados"/>
    <s v="Servicio al Ciudadano"/>
    <s v="Participación ciudadana y rendición de cuentas "/>
    <s v="PTEP"/>
    <m/>
    <m/>
    <s v="Estrategia de participación ciudadana"/>
    <s v="Promoción efectiva de la participación ciudadana"/>
    <s v="Publicación de información"/>
    <s v="Entregar oportunamente a los ciudadanos información que responda a las necesidades e intereses de los grupos de valor para que estos puedan ejercer su derecho a participar y exigir cuentas (transparencia focalizada)."/>
    <m/>
    <m/>
    <m/>
    <s v="Lineamientos SC"/>
    <x v="2"/>
    <n v="2025"/>
    <x v="54"/>
    <s v="Servicio Integral al Ciudadano "/>
    <s v="Todas"/>
    <x v="52"/>
    <m/>
    <n v="4"/>
    <n v="0"/>
    <d v="2025-04-30T00:00:00"/>
    <x v="11"/>
    <s v="Articulador Participación y rendición de cuentas"/>
    <m/>
    <x v="0"/>
  </r>
  <r>
    <x v="2"/>
    <s v="Evaluación de gestión y resultados"/>
    <s v="Servicio al Ciudadano"/>
    <s v="Transparencia, acceso a la información pública y lucha contra la corrupción"/>
    <s v="PTEP"/>
    <s v="5. Transparencia"/>
    <s v="Subcomponente 5 Monitoreo del Acceso a la Información Pública"/>
    <m/>
    <m/>
    <s v="Medición de la experiencia de servicio y de la percepción de los ciudadanos"/>
    <s v="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m/>
    <m/>
    <m/>
    <s v="Lineamientos SC"/>
    <x v="7"/>
    <n v="2025"/>
    <x v="55"/>
    <s v="GIT Servicio Integral al Ciudadano "/>
    <m/>
    <x v="53"/>
    <m/>
    <n v="1"/>
    <n v="0"/>
    <d v="2025-03-01T00:00:00"/>
    <x v="0"/>
    <s v="Articulador Transparencia"/>
    <m/>
    <x v="0"/>
  </r>
  <r>
    <x v="2"/>
    <s v="Gestión con valores para resultados"/>
    <s v="Servicio al Ciudadano"/>
    <s v="Servicio al Ciudadano"/>
    <m/>
    <s v="5. Transparencia"/>
    <s v="Subcomponente 2 Lineamientos de Transparencia Pasiva"/>
    <m/>
    <m/>
    <s v="Caracterización usuarios y medición de percepción "/>
    <s v="La entidad determina, recopila y analiza los datos sobre la percepción del cliente o usuario, con respecto a los productos o servicios ofrecidos y si estos cumplen sus expectativas."/>
    <n v="50"/>
    <s v="Lineamientos para mediciones de percepción ciudadana"/>
    <s v="Ley 872 del 2003"/>
    <s v="Autodiagnóstico"/>
    <x v="7"/>
    <n v="2025"/>
    <x v="56"/>
    <s v="GIT Servicio Integral al Ciudadano "/>
    <s v="Todas"/>
    <x v="18"/>
    <m/>
    <n v="4"/>
    <n v="0"/>
    <d v="2025-01-01T00:00:00"/>
    <x v="3"/>
    <s v="Gestor Medición"/>
    <m/>
    <x v="0"/>
  </r>
  <r>
    <x v="1"/>
    <s v="Información y comunicación"/>
    <s v="Servicio al Ciudadano"/>
    <s v="Gobierno digital"/>
    <m/>
    <m/>
    <m/>
    <m/>
    <m/>
    <s v="Canales de atención"/>
    <s v="Fortalecer los canales de acceso a la información y oferta pública institucional, de manera que las personas interesadas en establecer alguna solicitud o petición a la entidad, lo hagan de la manera más expedita y fácil posible."/>
    <m/>
    <m/>
    <m/>
    <s v="Lineamientos SC"/>
    <x v="3"/>
    <n v="2025"/>
    <x v="57"/>
    <s v="GIT Servicio Integral al Ciudadano "/>
    <s v="GIT TICS"/>
    <x v="54"/>
    <m/>
    <n v="1"/>
    <n v="0"/>
    <d v="2025-02-01T00:00:00"/>
    <x v="0"/>
    <s v="Gestor Lider Canales"/>
    <m/>
    <x v="0"/>
  </r>
  <r>
    <x v="0"/>
    <s v="Gestión con valores para resultados"/>
    <s v="Servicio al Ciudadano"/>
    <s v="Servicio al Ciudadano"/>
    <m/>
    <m/>
    <m/>
    <m/>
    <m/>
    <s v="Formalidad de la dependencia o área"/>
    <s v="En el Comité Institucional de Desarrollo Administrativo se incluyen temas relacionados con Servicio al Ciudadano."/>
    <n v="100"/>
    <m/>
    <m/>
    <s v="Autodiagnóstico"/>
    <x v="0"/>
    <n v="2025"/>
    <x v="58"/>
    <s v="GIT Servicio Integral al Ciudadano "/>
    <s v="Oficina Asesora de Planeación"/>
    <x v="55"/>
    <m/>
    <n v="4"/>
    <n v="0"/>
    <d v="2025-01-15T00:00:00"/>
    <x v="4"/>
    <s v="Formulador"/>
    <m/>
    <x v="0"/>
  </r>
  <r>
    <x v="1"/>
    <s v="Gestión del conocimiento y la innovación"/>
    <s v="Servicio al Ciudadano"/>
    <s v="Gestión del conocimiento y la innovación"/>
    <m/>
    <m/>
    <m/>
    <m/>
    <m/>
    <s v="Cultura de compartir y difundir"/>
    <s v="Documentar las buenas prácticas internas."/>
    <m/>
    <m/>
    <m/>
    <s v="Lineamientos SC"/>
    <x v="0"/>
    <n v="2025"/>
    <x v="59"/>
    <s v="GIT Servicio Integral al Ciudadano "/>
    <s v="Taento Humano"/>
    <x v="56"/>
    <m/>
    <n v="1"/>
    <n v="0"/>
    <d v="2025-01-01T00:00:00"/>
    <x v="0"/>
    <s v="Formulador"/>
    <m/>
    <x v="0"/>
  </r>
  <r>
    <x v="1"/>
    <s v="Gestión con valores para resultados"/>
    <s v="Servicio al Ciudadano"/>
    <s v="Participación ciudadana y rendición de cuentas "/>
    <s v="PTEP"/>
    <s v="4. Atención al ciudadano"/>
    <s v="Subcomponente 3 Gestión de relacionamiento con los ciudadanos"/>
    <s v="Estrategia de participación ciudadana"/>
    <s v="Fomento de la cultura de la participación"/>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60"/>
    <s v="Servicio Integral al Ciudadano "/>
    <s v="Escuela Virtual del Deporte"/>
    <x v="57"/>
    <m/>
    <n v="1"/>
    <n v="0"/>
    <d v="2025-05-15T00:00:00"/>
    <x v="17"/>
    <s v="Articulador Participación y rendición de cuentas"/>
    <m/>
    <x v="0"/>
  </r>
  <r>
    <x v="1"/>
    <s v="Gestión con valores para resultados"/>
    <s v="Servicio al Ciudadano"/>
    <s v="Transparencia, acceso a la información pública y lucha contra la corrupción"/>
    <s v="PTEP"/>
    <s v="5. Transparencia"/>
    <s v="Subcomponente 1 Lineamientos de Transparencia Activa"/>
    <m/>
    <m/>
    <s v="Publicación de información"/>
    <s v="La entidad garantiza la actualización permanente de la información que está a disposición de los ciudadanos."/>
    <m/>
    <m/>
    <m/>
    <s v="Lineamientos SC"/>
    <x v="1"/>
    <n v="2025"/>
    <x v="61"/>
    <s v="GIT Servicio Integral al Ciudadano "/>
    <s v="Todas"/>
    <x v="58"/>
    <m/>
    <n v="2"/>
    <n v="0"/>
    <d v="2025-03-01T00:00:00"/>
    <x v="17"/>
    <s v="Articulador Transparencia"/>
    <m/>
    <x v="0"/>
  </r>
  <r>
    <x v="1"/>
    <s v="Gestión con valores para resultados"/>
    <s v="Servicio al Ciudadano"/>
    <s v="Participación ciudadana y rendición de cuentas "/>
    <m/>
    <s v="4. Atención al ciudadano"/>
    <s v="Subcomponente 4 Conocimiento al servicio al ciudadano"/>
    <m/>
    <m/>
    <s v="Publicación de información"/>
    <s v="Informar de manera proactiva sobre los proyectos específicos de regulación, para lo cual, además de publicar en la página web de cada entidad el proyecto de regulación, se deben indicar los medios electrónicos a través de los cuales los ciudadanos y grupos de interés podrán inscribirse para recibir información automática de los proyectos específicos de regulación que pretendan expedirse, así como los medios a través de los cuales podrán hacer observaciones a dichos proyectos. De igual forma, se debe informar tanto a los inscritos para recibir información automática, como a la ciudadanía en general, por diferentes canales de comunicación, el objetivo de la propuesta de regulación, el plazo máximo para presentar observaciones y los medios y mecanismos para recibirlas, de conformidad con el Decreto 1273 de 2020."/>
    <m/>
    <m/>
    <m/>
    <s v="Lineamientos SC"/>
    <x v="1"/>
    <n v="2025"/>
    <x v="62"/>
    <s v="Servicio Integral al Ciudadano "/>
    <m/>
    <x v="59"/>
    <m/>
    <n v="1"/>
    <n v="0"/>
    <d v="2025-10-01T00:00:00"/>
    <x v="18"/>
    <s v="Articulador Participación y rendición de cuentas"/>
    <m/>
    <x v="0"/>
  </r>
  <r>
    <x v="1"/>
    <s v="Gestión con valores para resultados"/>
    <s v="Servicio al Ciudadano"/>
    <s v="Servicio al Ciudadano"/>
    <m/>
    <s v="4. Atención al ciudadano"/>
    <s v="Subcomponente 3 Gestión de relacionamiento con los ciudadanos"/>
    <m/>
    <m/>
    <s v="Atención incluyente y accesibilidad "/>
    <s v="Diseñar e implementar estrategias para el trato digno y diferenciado teniendo en cuenta buenas prácticas del servicio público, entre otras fortaleciendo la carta de trato digno con el enfoque diferencial étnico y a poblaciones con discapacidad, LGBTI, por grupo etáreo, entre otros, así como los medios puestos a su disposición para garantizarlos, en cumplimiento del artículo 7 de la Ley 1437 de 2011."/>
    <m/>
    <m/>
    <m/>
    <s v="Lineamientos SC"/>
    <x v="9"/>
    <n v="2025"/>
    <x v="63"/>
    <s v="GIT Servicio Integral al Ciudadano "/>
    <s v="GIT Servicio Integral al Ciudadano"/>
    <x v="60"/>
    <m/>
    <n v="1"/>
    <n v="0"/>
    <d v="2025-01-15T00:00:00"/>
    <x v="10"/>
    <s v="Articulador Servicio al Ciudadano"/>
    <m/>
    <x v="0"/>
  </r>
  <r>
    <x v="1"/>
    <s v="Gestión del conocimiento y la innovación"/>
    <s v="Servicio al Ciudadano"/>
    <s v="Gestión del conocimiento y la innovación"/>
    <m/>
    <m/>
    <m/>
    <m/>
    <m/>
    <s v="Herramientas de uso y apropiación"/>
    <s v="Difundir y poner a disposición de los servidores públicos información sobre los resultados de encuestas de percepción y experiencia de servicio y demás mediciones sobre implementación de la Política de Servicio al Ciudadano."/>
    <m/>
    <m/>
    <m/>
    <s v="Lineamientos SC"/>
    <x v="7"/>
    <n v="2025"/>
    <x v="64"/>
    <s v="GIT Servicio Integral al Ciudadano "/>
    <s v="GIT Comunicaciones"/>
    <x v="61"/>
    <m/>
    <n v="4"/>
    <n v="0"/>
    <d v="2025-02-01T00:00:00"/>
    <x v="4"/>
    <s v="Gestor Medición"/>
    <m/>
    <x v="0"/>
  </r>
  <r>
    <x v="1"/>
    <s v="Talento Humano"/>
    <s v="Servicio al Ciudadano"/>
    <s v="Talento Humano"/>
    <m/>
    <s v="4. Atención al ciudadano"/>
    <s v="Subcomponente 2 Fortalecimiento del talento humano al servicio del ciudadano"/>
    <m/>
    <m/>
    <s v="Gestión del talento humano "/>
    <s v="Los servidores públicos que elaboran respuestas a los ciudadanos deberán implementar estrategias de Lenguaje Claro, respetando el rigor técnico y jurídico que exige determinada materia."/>
    <m/>
    <m/>
    <m/>
    <m/>
    <x v="8"/>
    <n v="2025"/>
    <x v="65"/>
    <s v="GIT Talento Humano"/>
    <s v="Servicio Integral al Ciudadano "/>
    <x v="62"/>
    <m/>
    <n v="1"/>
    <n v="0"/>
    <d v="2025-02-01T00:00:00"/>
    <x v="0"/>
    <s v="Gestor de Lenguaje Claro"/>
    <m/>
    <x v="0"/>
  </r>
  <r>
    <x v="1"/>
    <s v="Gestión con valores para resultados"/>
    <s v="Servicio al Ciudadano"/>
    <s v="Racionalización de trámites_x000a_"/>
    <s v="PTEP"/>
    <s v=" 2. Racionalización de Trámites"/>
    <s v="Subcomponente 3 Racionalización de Trámites "/>
    <s v="Estrategia de racionalización de trámites"/>
    <m/>
    <s v="Procesos "/>
    <s v="Se da certidumbre sobre las condiciones de modo, tiempo y lugar para el desarrollo de los trámites."/>
    <m/>
    <m/>
    <m/>
    <s v="Lineamientos SC"/>
    <x v="5"/>
    <n v="2025"/>
    <x v="66"/>
    <s v="GIT Servicio Integral al Ciudadano "/>
    <m/>
    <x v="63"/>
    <m/>
    <n v="2"/>
    <n v="0"/>
    <d v="2025-06-01T00:00:00"/>
    <x v="0"/>
    <s v="Articulador Racionalización de Trámites"/>
    <m/>
    <x v="0"/>
  </r>
  <r>
    <x v="1"/>
    <s v="Gestión con valores para resultados"/>
    <s v="Servicio al Ciudadano"/>
    <s v="Servicio al Ciudadano"/>
    <m/>
    <m/>
    <m/>
    <m/>
    <m/>
    <s v="Procesos "/>
    <s v="La entidad aplica el procedimiento para las peticiones incompletas"/>
    <n v="100"/>
    <m/>
    <m/>
    <s v="Autodiagnóstico"/>
    <x v="3"/>
    <n v="2025"/>
    <x v="67"/>
    <s v="GIT Servicio Integral al Ciudadano "/>
    <s v="GIT Comunicaciones"/>
    <x v="64"/>
    <m/>
    <n v="4"/>
    <n v="0"/>
    <d v="2025-02-01T00:00:00"/>
    <x v="0"/>
    <s v="Articulador Servicio al Ciudadano"/>
    <m/>
    <x v="0"/>
  </r>
  <r>
    <x v="1"/>
    <s v="Gestión con valores para resultados"/>
    <s v="Servicio al Ciudadano"/>
    <s v="Participación ciudadana y la rendición de cuentas "/>
    <s v="PTEP"/>
    <s v="3. Rendición de cuentas"/>
    <s v="Subcomponente 1 Informar avances y resultados de la gestión con calidad y en lenguaje comprensible"/>
    <s v="Estrategia de Rendición de cuentas"/>
    <s v="Responsabilidad"/>
    <s v="Canales de atención"/>
    <s v="Divulgar los mecanismos e instancias de participación a través de los canales de atención."/>
    <m/>
    <m/>
    <m/>
    <s v="Lineamientos SC"/>
    <x v="2"/>
    <n v="2025"/>
    <x v="68"/>
    <s v="GIT Servicio Integral al Ciudadano "/>
    <s v="GIT Comunicaciones"/>
    <x v="65"/>
    <m/>
    <n v="10"/>
    <n v="0"/>
    <d v="2025-02-01T00:00:00"/>
    <x v="0"/>
    <s v="Articulador Participación y rendición de cuentas"/>
    <m/>
    <x v="0"/>
  </r>
  <r>
    <x v="1"/>
    <s v="Gestión con valores para resultados"/>
    <s v="Servicio al Ciudadano"/>
    <s v="Participación ciudadana y rendición de cuentas "/>
    <m/>
    <m/>
    <m/>
    <s v="Estrategia de participación ciudadana"/>
    <s v="Fomento de la cultura de la participación"/>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69"/>
    <s v="GIT Servicio Integral al Ciudadano "/>
    <s v="GIT Comunicaciones"/>
    <x v="65"/>
    <m/>
    <n v="10"/>
    <n v="0"/>
    <d v="2025-02-01T00:00:00"/>
    <x v="0"/>
    <s v="Articulador Participación y rendición de cuentas"/>
    <m/>
    <x v="0"/>
  </r>
  <r>
    <x v="1"/>
    <s v="Gestión con valores para resultados"/>
    <s v="Servicio al Ciudadano"/>
    <m/>
    <m/>
    <s v="4. Atención al ciudadano"/>
    <s v="Subcomponente 2 Fortalecimiento del talento humano al servicio del ciudadano"/>
    <m/>
    <m/>
    <s v="Atención incluyente y accesibilidad "/>
    <s v="La entidad implementa acciones para garantizar una atención accesible, contemplando las necesidades de la población con discapacidades como:_x000a_- Visual_x000a_- Auditiva_x000a_- Cognitiva_x000a_- Mental_x000a_- Sordoceguera_x000a_- Múltiple_x000a_- Física o motora"/>
    <n v="70"/>
    <s v="Directorio de soluciones para un servicio accesible e incluyente"/>
    <s v="ley 1712 de 2016; ley 1618 de 2013; Decreto 103 de 2014"/>
    <s v="Autodiagnóstico"/>
    <x v="9"/>
    <n v="2025"/>
    <x v="70"/>
    <s v="GIT Talento Humano"/>
    <s v="GIT Servicio Integral al Ciudadano"/>
    <x v="66"/>
    <m/>
    <n v="2"/>
    <n v="0"/>
    <d v="2025-02-01T00:00:00"/>
    <x v="0"/>
    <s v="Articulador Servicio al Ciudadano"/>
    <m/>
    <x v="0"/>
  </r>
  <r>
    <x v="1"/>
    <s v="Gestión con valores para resultados"/>
    <s v="Servicio al Ciudadano"/>
    <s v="Participación ciudadana y rendición de cuentas "/>
    <m/>
    <s v="3. Rendición de cuentas"/>
    <s v="Subcomponente 2 Desarrollar escenarios de diálogo de doble vía con la ciudadanía y sus organizaciones"/>
    <s v="Estrategia de Rendición de cuentas"/>
    <s v="Diálogo"/>
    <s v="Procesos "/>
    <s v="Canalizar estrategias para promover la participación activa de la ciudadanía en la gestión pública a partir de la escucha activa de necesidades y expectativas ciudadanas con el servicio institucional, la interacción y comunicación permanente con los diversos grupos poblacionales y el seguimiento al cumplimiento de compromisos establecidos por la entidad"/>
    <m/>
    <m/>
    <m/>
    <s v="Lineamientos SC"/>
    <x v="2"/>
    <n v="2025"/>
    <x v="71"/>
    <s v="GIT Servicio Integral al Ciudadano "/>
    <s v="GIT Comunicaciones"/>
    <x v="67"/>
    <n v="1"/>
    <n v="1"/>
    <n v="1"/>
    <d v="2025-01-15T00:00:00"/>
    <x v="14"/>
    <s v="Articulador Participación y rendición de cuentas"/>
    <m/>
    <x v="0"/>
  </r>
  <r>
    <x v="4"/>
    <s v="Gestión con valores para resultados"/>
    <s v="Servicio al Ciudadano"/>
    <s v="Racionalización de trámites_x000a_"/>
    <m/>
    <m/>
    <m/>
    <s v="Estrategia de racionalización de trámites"/>
    <m/>
    <s v="Caracterización usuarios y medición de percepción "/>
    <s v="La identificación de trámites por simplificar tiene en cuenta ejercicios de consulta ciudadana."/>
    <m/>
    <m/>
    <m/>
    <s v="Lineamientos SC"/>
    <x v="5"/>
    <n v="2025"/>
    <x v="72"/>
    <s v="GIT Servicio Integral al Ciudadano "/>
    <s v="GIT Servicio Integral al Ciudadano"/>
    <x v="68"/>
    <m/>
    <n v="1"/>
    <n v="0"/>
    <d v="2025-07-01T00:00:00"/>
    <x v="0"/>
    <s v="Articulador Racionalización de Trámites"/>
    <m/>
    <x v="0"/>
  </r>
  <r>
    <x v="1"/>
    <s v="Talento Humano"/>
    <s v="Servicio al Ciudadano"/>
    <s v="Talento Humano"/>
    <m/>
    <s v="4. Atención al ciudadano"/>
    <s v="Subcomponente 3 Gestión de relacionamiento con los ciudadanos"/>
    <m/>
    <m/>
    <s v="La Integridad Pública"/>
    <s v="Robustecer y garantizar el control social y la denuncia. Los canales de comunicación de las entidades con la ciudadanía deben permitir el reporte de posibles irregularidades administrativas, casos de corrupción o recomendaciones de mejora. Las entidades deben desarrollar y materializar protocolos para orientar al ciudadano y que las recomendaciones o denuncias garanticen la confidencialidad y su respetivo proceso."/>
    <m/>
    <m/>
    <m/>
    <s v="Lineamientos SC"/>
    <x v="1"/>
    <n v="2025"/>
    <x v="73"/>
    <s v="GIT Servicio Integral al Ciudadano "/>
    <m/>
    <x v="69"/>
    <m/>
    <n v="4"/>
    <n v="0"/>
    <d v="2025-01-15T00:00:00"/>
    <x v="19"/>
    <s v="Articulador Transparencia"/>
    <m/>
    <x v="0"/>
  </r>
  <r>
    <x v="0"/>
    <m/>
    <s v="Servicio al Ciudadano"/>
    <s v="Servicio al Ciudadano"/>
    <m/>
    <m/>
    <m/>
    <m/>
    <m/>
    <s v="Procesos "/>
    <s v="La entidad cuenta con procesos o procedimientos de servicio al ciudadano documentados e implementados (peticiones, quejas, reclamos y denuncias, trámites y servicios)"/>
    <n v="100"/>
    <s v="Metodología para Optimización de Procesos y Procedimientos_x000a_(ejemplo de dos procedimientos: Gestión de Peticiones y Gestión Documental)"/>
    <m/>
    <s v="Autodiagnóstico"/>
    <x v="0"/>
    <n v="2025"/>
    <x v="74"/>
    <s v="GIT Servicio Integral al Ciudadano "/>
    <s v="Servicio Integral al Ciudadano "/>
    <x v="70"/>
    <m/>
    <n v="1"/>
    <n v="0"/>
    <d v="2025-02-01T00:00:00"/>
    <x v="0"/>
    <s v="Formulador"/>
    <m/>
    <x v="0"/>
  </r>
  <r>
    <x v="0"/>
    <m/>
    <s v="Servicio al Ciudadano"/>
    <s v="Servicio al Ciudadano"/>
    <m/>
    <m/>
    <m/>
    <m/>
    <m/>
    <s v="Procesos "/>
    <s v="La entidad cuenta con procesos o procedimientos de servicio al ciudadano documentados e implementados (peticiones, quejas, reclamos y denuncias, trámites y servicios)"/>
    <n v="100"/>
    <s v="Metodología para Optimización de Procesos y Procedimientos_x000a_(ejemplo de dos procedimientos: Gestión de Peticiones y Gestión Documental)"/>
    <m/>
    <s v="Autodiagnóstico"/>
    <x v="0"/>
    <n v="2025"/>
    <x v="75"/>
    <s v="GIT Servicio Integral al Ciudadano "/>
    <s v="GIT Servicio Integral al Ciudadano "/>
    <x v="71"/>
    <m/>
    <n v="6"/>
    <n v="0"/>
    <d v="2025-02-01T00:00:00"/>
    <x v="0"/>
    <s v="Formulador"/>
    <m/>
    <x v="0"/>
  </r>
  <r>
    <x v="1"/>
    <s v="Gestión con valores para resultados"/>
    <s v="Servicio al Ciudadano"/>
    <m/>
    <m/>
    <m/>
    <m/>
    <m/>
    <m/>
    <s v="Canales de atención"/>
    <s v="La entidad cuenta con los canales y/o espacios suficientes y adecuados para interactuar con ciudadanos, usuarios o grupos de interés."/>
    <n v="100"/>
    <m/>
    <s v="Ley 1437 de 2011"/>
    <s v="Autodiagnóstico"/>
    <x v="3"/>
    <n v="2025"/>
    <x v="76"/>
    <s v="GIT Servicio Integral al Ciudadano "/>
    <m/>
    <x v="72"/>
    <m/>
    <n v="1"/>
    <n v="0"/>
    <d v="2025-01-01T00:00:00"/>
    <x v="4"/>
    <s v="Atención Canales"/>
    <m/>
    <x v="0"/>
  </r>
  <r>
    <x v="1"/>
    <s v="Gestión con valores para resultados"/>
    <s v="Servicio al Ciudadano"/>
    <s v="Participación ciudadana y rendición de cuentas "/>
    <m/>
    <s v="3. Rendición de cuentas"/>
    <s v="Subcomponente 2 Desarrollar escenarios de diálogo de doble vía con la ciudadanía y sus organizaciones"/>
    <s v="Estrategia de Rendición de cuentas"/>
    <s v="Diálogo"/>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2"/>
    <n v="2025"/>
    <x v="77"/>
    <s v="GIT Servicio Integral al Ciudadano "/>
    <s v="Todas"/>
    <x v="73"/>
    <m/>
    <n v="1"/>
    <n v="0"/>
    <d v="2025-01-15T00:00:00"/>
    <x v="0"/>
    <s v="Formulador"/>
    <m/>
    <x v="0"/>
  </r>
  <r>
    <x v="3"/>
    <s v="Gestión con valores para resultados"/>
    <s v="Servicio al Ciudadano"/>
    <s v="Planeación Institucional"/>
    <s v="PTEP"/>
    <s v="4. Atención al ciudadano"/>
    <s v="Subcomponente 1 Planeación estratégica del servicio al ciudadano"/>
    <m/>
    <m/>
    <s v="Caracterización usuarios y medición de percepción "/>
    <s v="La entidad ha realizado caracterización de ciudadanos, usuarios o grupos de interés atendidos"/>
    <n v="100"/>
    <s v="Guía de caracterización de ciudadanos, usuarios y grupos de interés"/>
    <s v="Decreto 124 de 2016"/>
    <s v="Autodiagnóstico"/>
    <x v="6"/>
    <n v="2025"/>
    <x v="78"/>
    <s v="Servicio Integral al Ciudadano "/>
    <s v="Todas"/>
    <x v="74"/>
    <m/>
    <n v="1"/>
    <n v="0"/>
    <d v="2025-01-15T00:00:00"/>
    <x v="9"/>
    <s v="Científico información"/>
    <m/>
    <x v="0"/>
  </r>
  <r>
    <x v="3"/>
    <s v="Gestión con valores para resultados"/>
    <s v="Servicio al Ciudadano"/>
    <s v="Participación ciudadana y la rendición de cuentas "/>
    <m/>
    <m/>
    <m/>
    <s v="Estrategia de participación ciudadana"/>
    <s v="Condiciones institucionales idóneas para la promoción de la participación ciudadana"/>
    <s v="Caracterización usuarios y medición de percepción "/>
    <s v="En el proceso de caracterización de usuarios, trascender de los registros administrativos y de gestión documental basadas en los derechos de petición de los ciudadanos y grupos de valor, ampliando los criterios de indagación para identificar las características, necesidades que se deben satisfacer, las problemáticas que se van a resolver, considerando poblaciones que tiene intereses en la gestión institucional vinculando a los grupos no peticionarios en los servicios."/>
    <m/>
    <m/>
    <m/>
    <s v="Lineamientos SC"/>
    <x v="6"/>
    <n v="2025"/>
    <x v="79"/>
    <s v="Servicio Integral al Ciudadano "/>
    <s v="Todas"/>
    <x v="75"/>
    <m/>
    <n v="1"/>
    <n v="0"/>
    <d v="2025-01-15T00:00:00"/>
    <x v="0"/>
    <s v="Articulador Participación y rendición de cuentas"/>
    <m/>
    <x v="0"/>
  </r>
  <r>
    <x v="3"/>
    <s v="Gestión con valores para resultados"/>
    <s v="Servicio al Ciudadano"/>
    <s v="Participación ciudadana y rendición de cuentas "/>
    <m/>
    <m/>
    <m/>
    <s v="Estrategia de Rendición de cuentas"/>
    <s v="Aprestamiento"/>
    <s v="Caracterización usuarios y medición de percepción "/>
    <s v="En el proceso de caracterización de usuarios, trascender de los registros administrativos y de gestión documental basadas en los derechos de petición de los ciudadanos y grupos de valor, ampliando los criterios de indagación para identificar las características, necesidades que se deben satisfacer, las problemáticas que se van a resolver, considerando poblaciones que tiene intereses en la gestión institucional vinculando a los grupos no peticionarios en los servicios."/>
    <m/>
    <m/>
    <m/>
    <s v="Lineamientos SC"/>
    <x v="6"/>
    <n v="2025"/>
    <x v="80"/>
    <s v="Servicio Integral al Ciudadano "/>
    <s v="Todas"/>
    <x v="76"/>
    <m/>
    <n v="1"/>
    <n v="0"/>
    <d v="2025-01-15T00:00:00"/>
    <x v="0"/>
    <s v="Articulador Participación y rendición de cuentas"/>
    <m/>
    <x v="0"/>
  </r>
  <r>
    <x v="3"/>
    <s v="Gestión con valores para resultados"/>
    <s v="Servicio al Ciudadano"/>
    <s v="Racionalización de trámites_x000a_"/>
    <m/>
    <m/>
    <m/>
    <s v="Estrategia Racionalización de trámites"/>
    <m/>
    <s v="Caracterización usuarios y medición de percepción "/>
    <s v="Los trámites tienen en cuenta la caracterización de los ciudadanos y grupos de valor respecto de sus dinámicas y disponibilidad de canales y recursos para acceder a la entidad, especialmente en el nivel territorial."/>
    <m/>
    <m/>
    <m/>
    <s v="Lineamientos SC"/>
    <x v="6"/>
    <n v="2025"/>
    <x v="81"/>
    <s v="Servicio Integral al Ciudadano "/>
    <s v="Todas"/>
    <x v="77"/>
    <m/>
    <n v="1"/>
    <n v="0"/>
    <d v="2025-01-15T00:00:00"/>
    <x v="0"/>
    <s v="Científico información"/>
    <m/>
    <x v="0"/>
  </r>
  <r>
    <x v="1"/>
    <s v="Gestión con valores para resultados"/>
    <s v="Servicio al Ciudadano"/>
    <s v="Transparencia, acceso a la información pública y lucha contra la corrupción"/>
    <m/>
    <m/>
    <m/>
    <m/>
    <m/>
    <s v="Publicación de información"/>
    <s v="La entidad reconoce grupos poblacionales específicos que requieren traducción de información en lenguas nativas y entrega la información en formatos accesibles para ellos."/>
    <m/>
    <m/>
    <m/>
    <s v="Lineamientos SC"/>
    <x v="9"/>
    <n v="2025"/>
    <x v="82"/>
    <s v="GIT Servicio Integral al Ciudadano "/>
    <s v="GIT Comunicaciones"/>
    <x v="78"/>
    <m/>
    <n v="1"/>
    <n v="0"/>
    <d v="2025-03-01T00:00:00"/>
    <x v="0"/>
    <s v="Gestor de Lenguaje Claro"/>
    <m/>
    <x v="0"/>
  </r>
  <r>
    <x v="2"/>
    <s v="Gestión con valores para resultados"/>
    <s v="Servicio al Ciudadano"/>
    <m/>
    <m/>
    <m/>
    <m/>
    <m/>
    <m/>
    <s v="Canales de atención"/>
    <s v="La entidad garantiza atención por lo menos durante 40 horas a la semana"/>
    <n v="100"/>
    <m/>
    <s v="Ley 1437 de 2011"/>
    <s v="Autodiagnóstico"/>
    <x v="3"/>
    <n v="2025"/>
    <x v="83"/>
    <s v="GIT Servicio Integral al Ciudadano "/>
    <s v="Todas"/>
    <x v="79"/>
    <m/>
    <n v="4"/>
    <n v="0"/>
    <d v="2025-02-01T00:00:00"/>
    <x v="3"/>
    <s v="Gestor Lider Canales"/>
    <m/>
    <x v="0"/>
  </r>
  <r>
    <x v="2"/>
    <s v="Gestión con valores para resultados"/>
    <s v="Servicio al Ciudadano"/>
    <m/>
    <m/>
    <m/>
    <m/>
    <m/>
    <m/>
    <s v="Gestión de peticiones, quejas, reclamos, sugerencias y denuncias"/>
    <s v="La entidad elabora informes de peticiones, quejas, reclamos, sugerencias y denuncias con una frecuencia trimestral o mayor."/>
    <n v="100"/>
    <m/>
    <s v="Decreto 124 de 2015"/>
    <s v="Autodiagnóstico"/>
    <x v="3"/>
    <n v="2025"/>
    <x v="84"/>
    <s v="GIT Servicio Integral al Ciudadano "/>
    <s v="Todas"/>
    <x v="80"/>
    <m/>
    <n v="4"/>
    <n v="0"/>
    <d v="2025-02-01T00:00:00"/>
    <x v="3"/>
    <s v="Articulador Servicio al Ciudadano"/>
    <m/>
    <x v="0"/>
  </r>
  <r>
    <x v="1"/>
    <s v="Gestión con valores para resultados"/>
    <s v="Servicio al Ciudadano"/>
    <s v="Gobierno digital"/>
    <m/>
    <s v="4. Atención al ciudadano"/>
    <s v="Subcomponente 3 Gestión de relacionamiento con los ciudadanos"/>
    <m/>
    <m/>
    <s v="Sistemas de información"/>
    <s v="Usar tecnologías emergentes para mejorar la interacción con los grupos de valor, como internet de las cosas, blockchain, robótica e inteligencia artificial, entre otras, para mejorar tiempos de respuesta al ciudadano y contar con información en tiempo real para la toma de decisiones."/>
    <m/>
    <m/>
    <m/>
    <s v="Lineamientos SC"/>
    <x v="3"/>
    <n v="2025"/>
    <x v="85"/>
    <s v="GIT Servicio Integral al Ciudadano"/>
    <m/>
    <x v="18"/>
    <m/>
    <n v="4"/>
    <n v="0"/>
    <d v="2025-02-01T00:00:00"/>
    <x v="0"/>
    <s v="Gestor Lider Canales"/>
    <m/>
    <x v="0"/>
  </r>
  <r>
    <x v="1"/>
    <s v="Gestión con valores para resultados"/>
    <s v="Servicio al Ciudadano"/>
    <s v="Transparencia, acceso a la información pública y lucha contra la corrupción"/>
    <s v="PTEP"/>
    <s v="5. Transparencia"/>
    <s v="Subcomponente 1 Lineamientos de Transparencia Activa"/>
    <m/>
    <m/>
    <s v="Publicación de información"/>
    <s v="La entidad publicó en su sitio web oficial, en la sección de transparencia y acceso a la información pública:_x000a_- Mecanismos para la atención al ciudadano_x000a_- Localización física, sucursales o regionales, horarios y días de atención al público_x000a_- Derechos de los ciudadanos y medios para garantizarlos (Carta de trato digno)_x000a_- Mecanismos para presentar quejas y reclamos en relación con omisiones o acciones de la Entidad_x000a_- Informe de peticiones, quejas, reclamos, denuncias  y solicitudes de acceso a la información"/>
    <n v="90"/>
    <m/>
    <s v="ley 1712 de 2016; Decreto 103 de 2014"/>
    <s v="Autodiagnóstico"/>
    <x v="1"/>
    <n v="2025"/>
    <x v="86"/>
    <s v="GIT Comunicaciones"/>
    <s v="Servicio Integral al Ciudadano "/>
    <x v="81"/>
    <m/>
    <n v="20"/>
    <n v="0"/>
    <d v="2025-03-15T00:00:00"/>
    <x v="0"/>
    <s v="Articulador Transparencia"/>
    <m/>
    <x v="0"/>
  </r>
  <r>
    <x v="1"/>
    <s v="Gestión con valores para resultados"/>
    <s v="Servicio al Ciudadano"/>
    <s v="Racionalización de trámites_x000a_"/>
    <s v="PTEP"/>
    <s v=" 2. Racionalización de Trámites"/>
    <s v="Subcomponente 3 Racionalización de Trámites "/>
    <s v="Estrategia de racionalización de trámites"/>
    <m/>
    <s v="Procesos "/>
    <s v="Los trámites son sencillos para los ciudadanos y permiten efectuarse a través de diferentes canales, incluso a domicilio."/>
    <m/>
    <m/>
    <m/>
    <s v="Lineamientos SC"/>
    <x v="5"/>
    <n v="2025"/>
    <x v="87"/>
    <s v="GIT Servicio Integral al Ciudadano "/>
    <m/>
    <x v="82"/>
    <m/>
    <n v="1"/>
    <n v="0"/>
    <d v="2025-01-01T00:00:00"/>
    <x v="6"/>
    <s v="Articulador Racionalización de Trámites"/>
    <m/>
    <x v="0"/>
  </r>
  <r>
    <x v="0"/>
    <s v="Gestión con valores para resultados"/>
    <s v="Servicio al Ciudadano"/>
    <s v="Racionalización de trámites_x000a_"/>
    <s v="PTEP"/>
    <s v=" 2. Racionalización de Trámites"/>
    <s v="Subcomponente 2 Priorización de Trámites"/>
    <s v="Estrategia de racionalización de trámites"/>
    <m/>
    <s v="Caracterización usuarios y medición de percepción "/>
    <s v="El diseño de las acciones para simplificar trámites se construye con el apoyo de los usuarios de los trámites."/>
    <m/>
    <m/>
    <m/>
    <s v="Lineamientos SC"/>
    <x v="5"/>
    <n v="2025"/>
    <x v="88"/>
    <s v="GIT Servicio Integral al Ciudadano "/>
    <m/>
    <x v="83"/>
    <m/>
    <n v="1"/>
    <n v="0"/>
    <d v="2025-01-01T00:00:00"/>
    <x v="10"/>
    <s v="Articulador Racionalización de Trámites"/>
    <m/>
    <x v="0"/>
  </r>
  <r>
    <x v="1"/>
    <s v="Gestión con valores para resultados"/>
    <s v="Servicio al Ciudadano"/>
    <s v="Transparencia, acceso a la información pública y lucha contra la corrupción"/>
    <s v="PTEP"/>
    <s v="5. Transparencia"/>
    <s v="Subcomponente 1 Lineamientos de Transparencia Activa"/>
    <m/>
    <m/>
    <s v="Publicación de información"/>
    <s v="Entregar oportunamente a los ciudadanos información que responda a las necesidades e intereses de los grupos de valor para que estos puedan ejercer su derecho a participar y exigir cuentas (transparencia focalizada)."/>
    <m/>
    <m/>
    <m/>
    <s v="Lineamientos SC"/>
    <x v="1"/>
    <n v="2025"/>
    <x v="89"/>
    <s v="Servicio Integral al Ciudadano "/>
    <s v="Todas"/>
    <x v="84"/>
    <m/>
    <n v="1"/>
    <n v="0"/>
    <d v="2025-03-01T00:00:00"/>
    <x v="0"/>
    <s v="Articulador Transparencia"/>
    <m/>
    <x v="0"/>
  </r>
  <r>
    <x v="1"/>
    <s v="Gestión con valores para resultados"/>
    <s v="Servicio al Ciudadano"/>
    <m/>
    <m/>
    <m/>
    <m/>
    <m/>
    <m/>
    <s v="Atención incluyente y accesibilidad "/>
    <s v="La entidad cuenta con mecanismos de atención especial y preferente para infantes, personas en situación de discapacidad, embarazadas, niños, niñas, adolescentes, adulto mayor y veterano de la fuerza pública y en general de personas en estado de indefensión y o de debilidad manifiesta."/>
    <n v="80"/>
    <m/>
    <s v="Decreto 019 de 2012 _x000a_Ley 1437 de 2011"/>
    <s v="Autodiagnóstico"/>
    <x v="9"/>
    <n v="2025"/>
    <x v="90"/>
    <s v="GIT Servicio Integral al Ciudadano "/>
    <s v="GIT Servicio Integral al Ciudadano"/>
    <x v="85"/>
    <m/>
    <n v="1"/>
    <n v="0"/>
    <d v="2025-01-15T00:00:00"/>
    <x v="0"/>
    <s v="Gestor Lider Canales"/>
    <m/>
    <x v="0"/>
  </r>
  <r>
    <x v="0"/>
    <s v="Gestión con valores para resultados"/>
    <s v="Servicio al Ciudadano"/>
    <m/>
    <m/>
    <m/>
    <m/>
    <m/>
    <m/>
    <s v="Gestión de peticiones, quejas, reclamos, sugerencias y denuncias"/>
    <s v="La entidad definió y publicó un reglamento interno para la gestión de las peticiones y quejas recibidas"/>
    <n v="100"/>
    <s v="Flujograma de PQRS"/>
    <s v="Ley 1755 de 2015"/>
    <s v="Autodiagnóstico"/>
    <x v="3"/>
    <n v="2025"/>
    <x v="91"/>
    <s v="GIT Servicio Integral al Ciudadano "/>
    <m/>
    <x v="86"/>
    <m/>
    <n v="1"/>
    <n v="0"/>
    <d v="2025-01-01T00:00:00"/>
    <x v="4"/>
    <s v="Formulador"/>
    <m/>
    <x v="0"/>
  </r>
  <r>
    <x v="1"/>
    <s v="Gestión con valores para resultados"/>
    <s v="Servicio al Ciudadano"/>
    <s v="Transparencia, acceso a la información pública y lucha contra la corrupción"/>
    <s v="PTEP"/>
    <s v="5. Transparencia"/>
    <s v="Subcomponente 1 Lineamientos de Transparencia Activa"/>
    <s v="Estrategia de participación ciudadana"/>
    <s v="Promoción efectiva de la participación ciudadana"/>
    <s v="Publicación de información"/>
    <s v="Publicar de manera proactiva, todo mecanismo o procedimiento por medio del cual el público pueda participar en la formulación de la política o el ejercicio de las facultades y en el ejercicio de sus derechos, de conformidad con lo establecido en el artículo 11 de la Ley 1712 de 2014."/>
    <m/>
    <m/>
    <m/>
    <s v="Lineamientos SC"/>
    <x v="2"/>
    <n v="2025"/>
    <x v="92"/>
    <s v="Servicio Integral al Ciudadano "/>
    <s v="Oficina Asesora de Planeación / GIT Comunicaciones"/>
    <x v="87"/>
    <m/>
    <n v="88"/>
    <n v="0"/>
    <d v="2025-01-15T00:00:00"/>
    <x v="0"/>
    <s v="Articulador Participación y rendición de cuentas"/>
    <m/>
    <x v="0"/>
  </r>
  <r>
    <x v="1"/>
    <s v="Información y comunicación"/>
    <s v="Servicio al Ciudadano"/>
    <s v="Gobierno digital"/>
    <m/>
    <m/>
    <m/>
    <m/>
    <m/>
    <s v="Publicación de información"/>
    <s v="Definir canales de información alternativos para las poblaciones con bajo, escaso o nulo acceso a servicios virtuales, acordes con sus dinámicas de forma que se garantice la igualdad en el conocimiento y el acceso a su oferta institucional."/>
    <m/>
    <m/>
    <m/>
    <s v="Lineamientos SC"/>
    <x v="0"/>
    <n v="2025"/>
    <x v="93"/>
    <s v="GIT Servicio Integral al Ciudadano "/>
    <s v="Todas"/>
    <x v="88"/>
    <m/>
    <n v="2"/>
    <n v="0"/>
    <d v="2025-02-01T00:00:00"/>
    <x v="20"/>
    <s v="Articulador Servicio al Ciudadano"/>
    <m/>
    <x v="0"/>
  </r>
  <r>
    <x v="1"/>
    <s v="Gestión con valores para resultados"/>
    <s v="Servicio al Ciudadano"/>
    <s v="Gobierno digital"/>
    <m/>
    <s v="5. Transparencia"/>
    <s v="Subcomponente 4 Criterio diferencial de accesibilidad."/>
    <m/>
    <m/>
    <s v="Sistemas de información"/>
    <s v="De acuerdo con la caracterización de sus usuarios, ciudadanos y grupos de interés, garantizar que las páginas web, portales web, sistemas de información web, y sus respectivos contenidos, cuenten con características técnicas y funcionales que permitan al usuario percibir, entender, navegar e interactuar adecuadamente."/>
    <m/>
    <m/>
    <m/>
    <s v="Lineamientos SC"/>
    <x v="9"/>
    <n v="2025"/>
    <x v="94"/>
    <s v="GIT TICS"/>
    <s v="GIT Servicio Integral al Ciudadano"/>
    <x v="89"/>
    <n v="0"/>
    <n v="2"/>
    <n v="0"/>
    <d v="2025-04-01T00:00:00"/>
    <x v="0"/>
    <s v="Articulador Transparencia"/>
    <m/>
    <x v="0"/>
  </r>
  <r>
    <x v="0"/>
    <s v="Gestión con valores para resultados"/>
    <s v="Servicio al Ciudadano"/>
    <s v="Servicio al Ciudadano"/>
    <m/>
    <m/>
    <m/>
    <m/>
    <m/>
    <s v="Formalidad de la dependencia o área"/>
    <s v="La entidad cuenta con una dependencia o área formal encargada de recibir, tramitar y resolver las quejas, sugerencias y reclamos que los ciudadanos formulen."/>
    <n v="100"/>
    <s v="Funciones Generales Oficinas de Servicio al Ciudadano"/>
    <s v="Ley 1474 de 2011"/>
    <s v="Autodiagnóstico"/>
    <x v="0"/>
    <n v="2025"/>
    <x v="95"/>
    <s v="GIT Servicio Integral al Ciudadano "/>
    <s v="Servicio Integral al Ciudadano "/>
    <x v="90"/>
    <m/>
    <n v="1"/>
    <n v="0"/>
    <d v="2024-11-01T00:00:00"/>
    <x v="0"/>
    <s v="Formulador"/>
    <m/>
    <x v="0"/>
  </r>
  <r>
    <x v="1"/>
    <s v="Gestión con valores para resultados"/>
    <s v="Servicio al Ciudadano"/>
    <s v="Transparencia, acceso a la información pública y lucha contra la corrupción"/>
    <m/>
    <s v="5. Transparencia"/>
    <s v="Subcomponente 3 Elaboración los Instrumentos de Gestión de la Información"/>
    <m/>
    <m/>
    <s v="Protección de datos personales "/>
    <s v="La entidad conserva la información bajo condiciones de seguridad para impedir su adulteración, pérdida, consulta, uso o acceso no autorizado o fraudulento."/>
    <n v="70"/>
    <m/>
    <s v="Ley 1266 de 2008; Ley 1581 de 2012; Decreto 1377 de 2017"/>
    <s v="Autodiagnóstico"/>
    <x v="1"/>
    <n v="2025"/>
    <x v="96"/>
    <s v="Servicio Integral al Ciudadano "/>
    <s v="GIT TICS"/>
    <x v="91"/>
    <m/>
    <n v="1"/>
    <n v="0"/>
    <d v="2025-07-01T00:00:00"/>
    <x v="0"/>
    <s v="Articulador Transparencia"/>
    <m/>
    <x v="0"/>
  </r>
  <r>
    <x v="1"/>
    <s v="Gestión con valores para resultados"/>
    <s v="Servicio al Ciudadano"/>
    <s v="Transparencia, acceso a la información pública y lucha contra la corrupción"/>
    <m/>
    <s v="5. Transparencia"/>
    <s v="Subcomponente 3 Elaboración los Instrumentos de Gestión de la Información"/>
    <m/>
    <m/>
    <s v="Sistemas de información"/>
    <s v="Los sistemas de información garantizan la seguridad de la información y la trazabilidad de la interacción con los ciudadanos."/>
    <m/>
    <m/>
    <m/>
    <s v="Lineamientos SC"/>
    <x v="1"/>
    <n v="2025"/>
    <x v="97"/>
    <s v="Servicio Integral al Ciudadano "/>
    <s v="GIT TICS"/>
    <x v="91"/>
    <m/>
    <n v="1"/>
    <n v="0"/>
    <d v="2025-07-01T00:00:00"/>
    <x v="0"/>
    <s v="Articulador Transparencia"/>
    <m/>
    <x v="0"/>
  </r>
  <r>
    <x v="0"/>
    <s v="Gestión con valores para resultados"/>
    <s v="Servicio al Ciudadano"/>
    <s v="Transparencia, acceso a la información pública y lucha contra la corrupción"/>
    <m/>
    <s v="5. Transparencia"/>
    <s v="Subcomponente 1 Lineamientos de Transparencia Activa"/>
    <m/>
    <m/>
    <s v="Protección de datos personales "/>
    <s v="La entidad divulga su política de tratamiento de datos personales mediante aviso de privacidad, en su página web y personalmente al titular en el momento de la recolección de los datos."/>
    <n v="100"/>
    <s v="Modelo de política de protección de datos personales"/>
    <s v="Ley 1266 de 2008; Ley 1581 de 2012; Decreto 1377 de 2014"/>
    <s v="Autodiagnóstico"/>
    <x v="1"/>
    <n v="2025"/>
    <x v="98"/>
    <s v="GIT Servicio Integral al Ciudadano "/>
    <s v="Oficina Asesora Jurídica"/>
    <x v="92"/>
    <m/>
    <n v="1"/>
    <n v="0"/>
    <d v="2025-01-15T00:00:00"/>
    <x v="0"/>
    <s v="Articulador Transparencia"/>
    <m/>
    <x v="0"/>
  </r>
  <r>
    <x v="0"/>
    <s v="Gestión con valores para resultados"/>
    <s v="Servicio al Ciudadano"/>
    <m/>
    <m/>
    <s v="5. Transparencia"/>
    <s v="Subcomponente 1 Lineamientos de Transparencia Activa"/>
    <m/>
    <m/>
    <s v="Protección de datos personales "/>
    <s v="La entidad cuenta con la autorización del ciudadano para la recolección de los datos personales"/>
    <n v="100"/>
    <m/>
    <s v="Ley 1266 de 2008; Ley 1581 de 2012; Decreto 1377 de 2015"/>
    <s v="Autodiagnóstico"/>
    <x v="10"/>
    <m/>
    <x v="99"/>
    <m/>
    <m/>
    <x v="93"/>
    <m/>
    <m/>
    <m/>
    <m/>
    <x v="21"/>
    <m/>
    <m/>
    <x v="2"/>
  </r>
  <r>
    <x v="0"/>
    <s v="Gestión con valores para resultados"/>
    <s v="Servicio al Ciudadano"/>
    <s v="Transparencia, acceso a la información pública y lucha contra la corrupción"/>
    <m/>
    <s v="5. Transparencia"/>
    <s v="Subcomponente 1 Lineamientos de Transparencia Activa"/>
    <m/>
    <m/>
    <s v="Protección de datos personales "/>
    <s v="La entidad cuenta con una política de tratamiento de datos personales, y tiene establecidos lineamientos para la protección y conservación de datos personales."/>
    <n v="100"/>
    <s v="Modelo de política de protección de datos personales"/>
    <s v="Ley 1266 de 2008; Ley 1581 de 2012; Decreto 1377 de 2013"/>
    <s v="Autodiagnóstico"/>
    <x v="10"/>
    <m/>
    <x v="99"/>
    <m/>
    <m/>
    <x v="93"/>
    <m/>
    <m/>
    <m/>
    <m/>
    <x v="21"/>
    <m/>
    <m/>
    <x v="2"/>
  </r>
  <r>
    <x v="1"/>
    <s v="Gestión con valores para resultados"/>
    <s v="Servicio al Ciudadano"/>
    <s v="Transparencia, acceso a la información pública y lucha contra la corrupción"/>
    <s v="PTEP"/>
    <s v="5. Transparencia"/>
    <s v="Subcomponente 1 Lineamientos de Transparencia Activa"/>
    <m/>
    <m/>
    <s v="Publicación de información"/>
    <s v="La entidad garantiza la actualización permanente de la información que está a disposición de los ciudadanos."/>
    <m/>
    <m/>
    <m/>
    <m/>
    <x v="1"/>
    <n v="2025"/>
    <x v="100"/>
    <s v="Una matriz de  Indice de información clasificada y reservada  actualizada y publicada"/>
    <s v="Servicio Integral al Ciudadano "/>
    <x v="94"/>
    <m/>
    <n v="1"/>
    <n v="0"/>
    <d v="2025-02-01T00:00:00"/>
    <x v="22"/>
    <s v="Articulador Transparencia"/>
    <m/>
    <x v="0"/>
  </r>
  <r>
    <x v="1"/>
    <s v="Información y comunicación"/>
    <s v="Servicio al Ciudadano"/>
    <s v="Gobierno digital"/>
    <m/>
    <m/>
    <m/>
    <m/>
    <m/>
    <s v="Canales de atención"/>
    <s v="Incorporar dentro de los canales de atención medidas técnicas, tecnológicas y administrativas necesarias para el acceso a la oferta institucional por parte de los grupos poblacionales vulnerables o de especial protección constitucional."/>
    <m/>
    <m/>
    <m/>
    <s v="Lineamientos SC"/>
    <x v="1"/>
    <n v="2025"/>
    <x v="101"/>
    <s v="GIT Servicio Integral al Ciudadano "/>
    <s v="Gestión administrativa"/>
    <x v="95"/>
    <m/>
    <n v="1"/>
    <n v="0"/>
    <d v="2025-01-15T00:00:00"/>
    <x v="22"/>
    <s v="Articulador Transparencia"/>
    <m/>
    <x v="0"/>
  </r>
  <r>
    <x v="1"/>
    <s v="Información y comunicación"/>
    <s v="Servicio al Ciudadano"/>
    <s v="Transparencia, acceso a la información pública y lucha contra la corrupción"/>
    <m/>
    <s v="5. Transparencia"/>
    <s v="Subcomponente 3 Elaboración los Instrumentos de Gestión de la Información"/>
    <m/>
    <m/>
    <s v="Publicación de información"/>
    <s v="La entidad ha construido, implementado y aprobado por medio de acto administrativo el Registro de Activos de Información de la entidad"/>
    <m/>
    <m/>
    <m/>
    <s v="Autodiagnóstico "/>
    <x v="10"/>
    <m/>
    <x v="99"/>
    <m/>
    <m/>
    <x v="93"/>
    <m/>
    <m/>
    <m/>
    <m/>
    <x v="21"/>
    <m/>
    <m/>
    <x v="2"/>
  </r>
  <r>
    <x v="0"/>
    <s v="Gestión con valores para resultados"/>
    <s v="Servicio al Ciudadano"/>
    <s v="Servicio al Ciudadano"/>
    <m/>
    <m/>
    <m/>
    <m/>
    <m/>
    <s v="Procesos "/>
    <s v="El talento humano responsable de la gestión de los requerimientos de los ciudadanos es suficiente y sus perfiles son adecuados."/>
    <m/>
    <m/>
    <m/>
    <s v="Lineamientos SC"/>
    <x v="10"/>
    <m/>
    <x v="99"/>
    <m/>
    <m/>
    <x v="93"/>
    <m/>
    <m/>
    <m/>
    <m/>
    <x v="21"/>
    <m/>
    <m/>
    <x v="2"/>
  </r>
  <r>
    <x v="0"/>
    <s v="Gestión con valores para resultados"/>
    <s v="Servicio al Ciudadano"/>
    <s v="Servicio al Ciudadano"/>
    <m/>
    <m/>
    <m/>
    <m/>
    <m/>
    <s v="Formalidad de la dependencia o área"/>
    <s v="Existe una dependencia encargada de liderar las políticas que buscan mejorar la relación del Estado con el ciudadano y tiene comunicación directa con la alta dirección de la entidad."/>
    <m/>
    <m/>
    <m/>
    <s v="Lineamientos SC"/>
    <x v="10"/>
    <m/>
    <x v="99"/>
    <m/>
    <m/>
    <x v="93"/>
    <m/>
    <m/>
    <m/>
    <m/>
    <x v="21"/>
    <m/>
    <m/>
    <x v="2"/>
  </r>
  <r>
    <x v="0"/>
    <s v="Gestión con valores para resultados"/>
    <s v="Servicio al Ciudadano"/>
    <s v="Servicio al Ciudadano"/>
    <m/>
    <m/>
    <m/>
    <m/>
    <m/>
    <s v="Procesos "/>
    <s v="La entidad cuenta con procesos o procedimientos de servicio al ciudadano documentados e implementados (peticiones, quejas, reclamos y denuncias, trámites y servicios)"/>
    <n v="100"/>
    <s v="Metodología para Optimización de Procesos y Procedimientos_x000a_(ejemplo de dos procedimientos: Gestión de Peticiones y Gestión Documental)"/>
    <m/>
    <s v="Autodiagnóstico"/>
    <x v="10"/>
    <m/>
    <x v="99"/>
    <m/>
    <m/>
    <x v="93"/>
    <m/>
    <m/>
    <m/>
    <m/>
    <x v="21"/>
    <m/>
    <m/>
    <x v="2"/>
  </r>
  <r>
    <x v="1"/>
    <s v="Gestión del conocimiento y la innovación"/>
    <s v="Servicio al Ciudadano"/>
    <s v="Gestión del conocimiento y la innovación"/>
    <m/>
    <m/>
    <m/>
    <m/>
    <m/>
    <s v="Generación y producción"/>
    <s v="Desarrollar investigaciones e incentivar a los servidores a producir conocimiento y a la creación y el desarrollo de prácticas innovadoras de servicio al ciudadano."/>
    <m/>
    <m/>
    <m/>
    <s v="Lineamientos SC"/>
    <x v="10"/>
    <m/>
    <x v="99"/>
    <m/>
    <m/>
    <x v="93"/>
    <m/>
    <m/>
    <m/>
    <m/>
    <x v="21"/>
    <m/>
    <m/>
    <x v="2"/>
  </r>
  <r>
    <x v="1"/>
    <s v="Gestión del conocimiento y la innovación"/>
    <s v="Servicio al Ciudadano"/>
    <s v="Gestión del conocimiento y la innovación"/>
    <m/>
    <m/>
    <m/>
    <m/>
    <m/>
    <s v="Generación y producción"/>
    <s v="Promover una cultura institucional afín a la innovación y la producción de conocimiento, contemplando mecanismos que fortalezcan las competencias de los servidores públicos, favorezcan la creación y potenciación de soluciones eficientes e incentiven la generación de nuevo conocimiento en materia de servicio al ciudadano."/>
    <m/>
    <m/>
    <m/>
    <s v="Lineamientos SC"/>
    <x v="10"/>
    <m/>
    <x v="99"/>
    <m/>
    <m/>
    <x v="93"/>
    <m/>
    <m/>
    <m/>
    <m/>
    <x v="21"/>
    <m/>
    <m/>
    <x v="2"/>
  </r>
  <r>
    <x v="1"/>
    <s v="Información y comunicación"/>
    <s v="Servicio al Ciudadano"/>
    <s v="Gestión de la información estadísitica"/>
    <m/>
    <m/>
    <m/>
    <m/>
    <m/>
    <s v="Publicación de información"/>
    <s v="Cumplir los lineamientos y requisitos establecidos por el líder de la política para los procesos estadísticos y asegurar que la información estadística y la documentación de sus procesos, registros administrativos e indicadores esté actualizada, disponible y asequible para el diálogo entre el Estado, los ciudadanos y demás partes interesadas."/>
    <m/>
    <m/>
    <m/>
    <s v="Lineamientos SC"/>
    <x v="10"/>
    <m/>
    <x v="99"/>
    <m/>
    <m/>
    <x v="93"/>
    <m/>
    <m/>
    <m/>
    <m/>
    <x v="21"/>
    <m/>
    <m/>
    <x v="2"/>
  </r>
  <r>
    <x v="1"/>
    <s v="Gestión del conocimiento y la innovación"/>
    <s v="Servicio al Ciudadano"/>
    <s v="Gestión del conocimiento y la innovación"/>
    <m/>
    <m/>
    <m/>
    <m/>
    <m/>
    <s v="Generación y producción"/>
    <s v="Generar alianzas con los grupos de valor, la academia y las entidades privadas para co-crear productos y servicios que integren saber institucional, saber académico y experiencias significativas que posibiliten la solución a problemas del servicio, así como una relación más cercana y eficiente entre los ciudadanos y el Estado."/>
    <m/>
    <m/>
    <m/>
    <s v="Lineamientos SC"/>
    <x v="10"/>
    <m/>
    <x v="99"/>
    <m/>
    <m/>
    <x v="93"/>
    <m/>
    <m/>
    <m/>
    <m/>
    <x v="21"/>
    <m/>
    <m/>
    <x v="2"/>
  </r>
  <r>
    <x v="0"/>
    <s v="Gestión con valores para resultados"/>
    <s v="Servicio al Ciudadano"/>
    <s v="Servicio al Ciudadano"/>
    <m/>
    <m/>
    <m/>
    <m/>
    <m/>
    <s v="Formalidad de la dependencia o área"/>
    <s v="La política de Transparencia, Participación y Servicio al Ciudadano se incluye en el Plan Estratégico Sectorial y en el Plan Estratégico Institucional."/>
    <n v="1"/>
    <s v="Estrategias para la construcción del plan anticorrupción y de atención al ciudadano"/>
    <s v="Decreto 124 de 2016"/>
    <s v="Autodiagnóstico"/>
    <x v="10"/>
    <m/>
    <x v="99"/>
    <m/>
    <m/>
    <x v="93"/>
    <m/>
    <m/>
    <m/>
    <m/>
    <x v="21"/>
    <m/>
    <m/>
    <x v="2"/>
  </r>
  <r>
    <x v="0"/>
    <s v="Gestión del conocimiento y la innovación"/>
    <s v="Servicio al Ciudadano"/>
    <s v="Gestión del conocimiento y la innovación"/>
    <m/>
    <m/>
    <m/>
    <m/>
    <m/>
    <s v="Cultura de compartir y difundir"/>
    <s v="Establecer normas y procedimientos para la retención y transferencia de la memoria y las capacidades del talento humano que brinda el servicio a la ciudadanía como parte de los procesos de planificación de la rotación de personal de las entidades."/>
    <m/>
    <m/>
    <m/>
    <s v="Lineamientos SC"/>
    <x v="10"/>
    <m/>
    <x v="99"/>
    <m/>
    <m/>
    <x v="93"/>
    <m/>
    <m/>
    <m/>
    <m/>
    <x v="21"/>
    <m/>
    <m/>
    <x v="2"/>
  </r>
  <r>
    <x v="3"/>
    <s v="Gestión del conocimiento y la innovación"/>
    <s v="Servicio al Ciudadano"/>
    <s v="Gestión del conocimiento y la innovación"/>
    <m/>
    <m/>
    <m/>
    <m/>
    <m/>
    <s v="Analítica institucional"/>
    <s v="Estandarizar la información de las bases de datos para permitir integración de los distintos sistemas de información, con el uso de nombres estándar, códigos únicos y lenguaje común, para construcción de redes de comunicación e interoperabilidad institucional."/>
    <m/>
    <m/>
    <m/>
    <s v="Lineamientos SC"/>
    <x v="10"/>
    <m/>
    <x v="99"/>
    <m/>
    <m/>
    <x v="93"/>
    <m/>
    <m/>
    <m/>
    <m/>
    <x v="21"/>
    <m/>
    <m/>
    <x v="2"/>
  </r>
  <r>
    <x v="4"/>
    <s v="Gestión del conocimiento y la innovación"/>
    <s v="Servicio al Ciudadano"/>
    <s v="Gestión del conocimiento y la innovación"/>
    <m/>
    <m/>
    <m/>
    <m/>
    <m/>
    <s v="Herramientas de uso y apropiación"/>
    <s v="Identificar y evaluar sus sistemas de información, bases de datos y procesos de análisis de información para identificar nuevas necesidades, mejorar las herramientas existentes e implementar soluciones que respondan a las necesidades identificadas."/>
    <m/>
    <m/>
    <m/>
    <s v="Lineamientos SC"/>
    <x v="10"/>
    <m/>
    <x v="99"/>
    <m/>
    <m/>
    <x v="93"/>
    <m/>
    <m/>
    <m/>
    <m/>
    <x v="21"/>
    <m/>
    <m/>
    <x v="2"/>
  </r>
  <r>
    <x v="2"/>
    <s v="Evaluación de gestión y resultados"/>
    <s v="Servicio al Ciudadano"/>
    <s v="Transparencia, acceso a la información pública y lucha contra la corrupción"/>
    <m/>
    <m/>
    <m/>
    <m/>
    <m/>
    <s v="Medición de la experiencia de servicio y de la percepción de los ciudadanos"/>
    <s v="Otro insumo indispensable de medición de percepción ciudadana son las encuestas efectuadas a los ciudadanos que han interactuado con la entidad a través de cualquier canal, en las cuales puede evaluarse integralmente el servicio prestado, la calidad de la atención, la cualificación y disposición del servidor público, la calidad, oportunidad y pertinencia de la información recibida, el tiempo real de espera y obtención, el cumplimiento de protocolos de atención, la experiencia del ciudadano y el nivel de satisfacción, entre otros"/>
    <n v="2024"/>
    <s v="10. Medir la percepción del ciudadano en todos los momentos de interacción con la entidad"/>
    <m/>
    <s v="Diseñar y aplicar una encuesta de percepción de calidad, sobre Transparencia y acceso a la información en su sitio Web oficial"/>
    <x v="10"/>
    <m/>
    <x v="99"/>
    <m/>
    <m/>
    <x v="93"/>
    <m/>
    <m/>
    <m/>
    <m/>
    <x v="21"/>
    <m/>
    <m/>
    <x v="2"/>
  </r>
  <r>
    <x v="1"/>
    <s v="Gestión con valores para resultados"/>
    <s v="Servicio al Ciudadano"/>
    <m/>
    <m/>
    <m/>
    <m/>
    <m/>
    <m/>
    <s v="Canales de atención"/>
    <s v="La entidad cuenta con los canales y/o espacios suficientes y adecuados para interactuar con ciudadanos, usuarios o grupos de interés."/>
    <n v="100"/>
    <m/>
    <s v="Ley 1437 de 2011"/>
    <s v="Autodiagnóstico"/>
    <x v="10"/>
    <m/>
    <x v="99"/>
    <m/>
    <m/>
    <x v="93"/>
    <m/>
    <m/>
    <m/>
    <m/>
    <x v="21"/>
    <m/>
    <m/>
    <x v="2"/>
  </r>
  <r>
    <x v="0"/>
    <s v="Gestión con valores para resultados"/>
    <s v="Servicio al Ciudadano"/>
    <s v="Servicio al Ciudadano"/>
    <m/>
    <m/>
    <m/>
    <m/>
    <m/>
    <s v="Procesos "/>
    <s v="La entidad fortalece los procesos de peticiones optimizando el proceso interno de respuesta, los controles a los mismos y el seguimiento por parte de los usuarios para garantizar los términos y la calidad requerida."/>
    <m/>
    <m/>
    <m/>
    <s v="Lineamientos SC"/>
    <x v="10"/>
    <m/>
    <x v="99"/>
    <m/>
    <m/>
    <x v="93"/>
    <m/>
    <m/>
    <m/>
    <m/>
    <x v="21"/>
    <m/>
    <m/>
    <x v="2"/>
  </r>
  <r>
    <x v="1"/>
    <s v="Información y comunicación"/>
    <s v="Servicio al Ciudadano"/>
    <s v="Gestión Documental"/>
    <m/>
    <m/>
    <m/>
    <m/>
    <m/>
    <s v="Publicación de información"/>
    <s v="Garantizar la disponibilidad de la información producida por la entidad con criterios de inmediatez, integridad, confiabilidad, veracidad y seguridad de forma que permita la respuesta oportuna y confiable ante las solicitudes de información."/>
    <m/>
    <m/>
    <m/>
    <s v="Lineamientos SC"/>
    <x v="10"/>
    <m/>
    <x v="99"/>
    <m/>
    <m/>
    <x v="93"/>
    <m/>
    <m/>
    <m/>
    <m/>
    <x v="21"/>
    <m/>
    <m/>
    <x v="2"/>
  </r>
  <r>
    <x v="0"/>
    <s v="Información y comunicación"/>
    <s v="Servicio al Ciudadano"/>
    <s v="Gestión Documental"/>
    <m/>
    <m/>
    <m/>
    <m/>
    <m/>
    <s v="Publicación de información"/>
    <s v="Establecer mecanismos y procedimientos para un adecuado flujo de información interna para el servicio al ciudadano, de manera que está cumpla con los criterios de calidad y oportunidad en respuesta a las demandas de información pública por parte de los grupos de valor."/>
    <m/>
    <m/>
    <m/>
    <s v="Lineamientos SC"/>
    <x v="10"/>
    <m/>
    <x v="99"/>
    <m/>
    <m/>
    <x v="93"/>
    <m/>
    <m/>
    <m/>
    <m/>
    <x v="21"/>
    <m/>
    <m/>
    <x v="2"/>
  </r>
  <r>
    <x v="1"/>
    <s v="Gestión con valores para resultados"/>
    <s v="Servicio al Ciudadano"/>
    <s v="Participación ciudadana y rendición de cuentas "/>
    <m/>
    <s v="4. Atención al ciudadano"/>
    <s v="Subcomponente 3 Gestión de relacionamiento con los ciudadanos"/>
    <s v="Estrategia de participación ciudadana"/>
    <s v="Fomento de la cultura de la participación"/>
    <s v="Procesos "/>
    <s v="Promover la participación de los ciudadanos fortaleciendo los niveles de incidencia en las fases de la gestión pública por parte de sus organizaciones atendiendo características particulares de las personas o grupos poblacionales (enfoque diferencial) e incorporar sus aportes en la gestión de sus programas, políticas e iniciativas."/>
    <m/>
    <m/>
    <m/>
    <s v="Lineamientos SC"/>
    <x v="10"/>
    <m/>
    <x v="99"/>
    <m/>
    <m/>
    <x v="93"/>
    <m/>
    <m/>
    <m/>
    <m/>
    <x v="21"/>
    <m/>
    <m/>
    <x v="2"/>
  </r>
  <r>
    <x v="1"/>
    <s v="Gestión con valores para resultados"/>
    <s v="Servicio al Ciudadano"/>
    <s v="Participación ciudadana y rendición de cuentas "/>
    <m/>
    <s v="3. Rendición de cuentas"/>
    <s v="Subcomponente 3 Responder a compromisos propuestos, evaluación y retroalimentación en los ejercicios de rendición de cuentas con acciones correctivas para mejora"/>
    <s v="Estrategia de Rendición de cuentas"/>
    <s v="Información"/>
    <s v="Publicación de información"/>
    <s v="Entregar oportunamente a los ciudadanos información que responda a las necesidades e intereses de los grupos de valor para que estos puedan ejercer su derecho a participar y exigir cuentas (transparencia focalizada)."/>
    <m/>
    <m/>
    <m/>
    <s v="Lineamientos SC"/>
    <x v="10"/>
    <m/>
    <x v="99"/>
    <m/>
    <m/>
    <x v="93"/>
    <m/>
    <m/>
    <m/>
    <m/>
    <x v="21"/>
    <m/>
    <m/>
    <x v="2"/>
  </r>
  <r>
    <x v="1"/>
    <s v="Información y comunicación"/>
    <s v="Servicio al Ciudadano"/>
    <s v="Gobierno digital"/>
    <m/>
    <m/>
    <m/>
    <m/>
    <m/>
    <s v="Procesos "/>
    <s v="Generar espacios de retroalimentación con la ciudadanía y los grupos de valor que permitan mejorar sus procesos internos y externos, en especial, la difusión de su oferta institucional, la disponibilidad, acceso y efectividad de sus canales de atención y el proceso de atención y respuesta a los requerimientos de los ciudadanos; y asegurar el análisis periódico de los resultados y su incorporación en la generación de acciones de mejora y la toma de decisiones."/>
    <m/>
    <m/>
    <m/>
    <s v="Lineamientos SC"/>
    <x v="10"/>
    <m/>
    <x v="99"/>
    <m/>
    <m/>
    <x v="93"/>
    <m/>
    <m/>
    <m/>
    <m/>
    <x v="21"/>
    <m/>
    <m/>
    <x v="2"/>
  </r>
  <r>
    <x v="2"/>
    <s v="Control Interno"/>
    <s v="Servicio al Ciudadano"/>
    <m/>
    <m/>
    <s v="3. Rendición de cuentas"/>
    <s v="Subcomponente 3 Responder a compromisos propuestos, evaluación y retroalimentación en los ejercicios de rendición de cuentas con acciones correctivas para mejora"/>
    <s v="Estrategia de Rendición de cuentas"/>
    <s v="Responsabilidad"/>
    <m/>
    <s v="implementación de las líneas de defensa y los componentes de control y su implementación deberá seguir lo establecido en el Manual Operativo de MIPG."/>
    <m/>
    <m/>
    <m/>
    <m/>
    <x v="10"/>
    <m/>
    <x v="99"/>
    <m/>
    <m/>
    <x v="93"/>
    <m/>
    <m/>
    <m/>
    <m/>
    <x v="21"/>
    <m/>
    <m/>
    <x v="2"/>
  </r>
  <r>
    <x v="1"/>
    <s v="Gestión del conocimiento y la innovación"/>
    <s v="Servicio al Ciudadano"/>
    <s v="Gestión del conocimiento y la innovación"/>
    <m/>
    <s v="4. Atención al ciudadano"/>
    <s v="Subcomponente 3 Gestión de relacionamiento con los ciudadanos"/>
    <m/>
    <m/>
    <s v="Generación y producción"/>
    <s v="Promover la generación de retos para encontrar soluciones a problemáticas y situaciones que afecten el relacionamiento de los ciudadanos y grupos de valor con la entidad."/>
    <m/>
    <m/>
    <m/>
    <s v="Lineamientos SC"/>
    <x v="10"/>
    <m/>
    <x v="99"/>
    <m/>
    <m/>
    <x v="93"/>
    <m/>
    <m/>
    <m/>
    <m/>
    <x v="21"/>
    <m/>
    <m/>
    <x v="2"/>
  </r>
  <r>
    <x v="0"/>
    <s v="Gestión con valores para resultados"/>
    <s v="Servicio al Ciudadano"/>
    <s v="Participación ciudadana y la rendición de cuentas "/>
    <m/>
    <m/>
    <m/>
    <m/>
    <m/>
    <s v="Caracterización usuarios y medición de percepción "/>
    <s v="Canalizar la consulta a la ciudadanía para el diseño del plan anticorrupción y de atención al ciudadano, incorporando propuestas que sean pertinentes y dando a conocer los resultados del mismo."/>
    <m/>
    <m/>
    <m/>
    <s v="Lineamientos SC"/>
    <x v="10"/>
    <m/>
    <x v="99"/>
    <m/>
    <m/>
    <x v="93"/>
    <m/>
    <m/>
    <m/>
    <m/>
    <x v="21"/>
    <m/>
    <m/>
    <x v="2"/>
  </r>
  <r>
    <x v="4"/>
    <s v="Gestión con valores para resultados"/>
    <s v="Servicio al Ciudadano"/>
    <s v="Transparencia, acceso a la información pública y lucha contra la corrupción"/>
    <m/>
    <m/>
    <m/>
    <m/>
    <m/>
    <s v="Caracterización usuarios y medición de percepción "/>
    <s v="La entidad tiene en cuenta las características y necesidades de los grupos de valor para abrir datos y divulgar proactivamente información."/>
    <m/>
    <m/>
    <m/>
    <s v="Lineamientos SC"/>
    <x v="10"/>
    <m/>
    <x v="99"/>
    <m/>
    <m/>
    <x v="93"/>
    <m/>
    <m/>
    <m/>
    <m/>
    <x v="21"/>
    <m/>
    <m/>
    <x v="2"/>
  </r>
  <r>
    <x v="1"/>
    <s v="Información y comunicación"/>
    <s v="Servicio al Ciudadano"/>
    <s v="Gestión Documental"/>
    <m/>
    <s v="5. Transparencia"/>
    <s v="Subcomponente 3 Elaboración los Instrumentos de Gestión de la Información"/>
    <m/>
    <m/>
    <s v="Publicación de información"/>
    <s v="Garantizar que la información que se provee al ciudadano y grupos de valor está sustentada en documentos que cumplan con los lineamientos de seguridad de la información y de integridad durante los procesos de producción, análisis, transmisión, publicación y conservación."/>
    <m/>
    <m/>
    <m/>
    <s v="Lineamientos SC"/>
    <x v="10"/>
    <m/>
    <x v="99"/>
    <m/>
    <m/>
    <x v="93"/>
    <m/>
    <m/>
    <m/>
    <m/>
    <x v="21"/>
    <m/>
    <m/>
    <x v="2"/>
  </r>
  <r>
    <x v="1"/>
    <s v="Información y comunicación"/>
    <s v="Servicio al Ciudadano"/>
    <s v="Gestión Documental"/>
    <m/>
    <s v="5. Transparencia"/>
    <s v="Subcomponente 3 Elaboración los Instrumentos de Gestión de la Información"/>
    <m/>
    <m/>
    <s v="Publicación de información"/>
    <s v="Garantizar que la información que se provee al ciudadano y grupos de valor está sustentada en documentos que cumplan con los lineamientos de seguridad de la información y de integridad durante los procesos de producción, análisis, transmisión, publicación y conservación."/>
    <m/>
    <m/>
    <m/>
    <s v="Lineamientos SC"/>
    <x v="10"/>
    <m/>
    <x v="99"/>
    <m/>
    <m/>
    <x v="93"/>
    <m/>
    <m/>
    <m/>
    <m/>
    <x v="21"/>
    <m/>
    <m/>
    <x v="2"/>
  </r>
  <r>
    <x v="1"/>
    <s v="Gestión con valores para resultados"/>
    <s v="Servicio al Ciudadano"/>
    <s v="Participación ciudadana y la rendición de cuentas "/>
    <m/>
    <s v="4. Atención al ciudadano"/>
    <s v="Subcomponente 3 Gestión de relacionamiento con los ciudadanos"/>
    <m/>
    <m/>
    <s v="Publicación de información"/>
    <s v="Informar de manera proactiva sobre los proyectos específicos de regulación, para lo cual, además de publicar en la página web de cada entidad el proyecto de regulación, se deben indicar los medios electrónicos a través de los cuales los ciudadanos y grupos de interés podrán inscribirse para recibir información automática de los proyectos específicos de regulación que pretendan expedirse, así como los medios a través de los cuales podrán hacer observaciones a dichos proyectos. De igual forma, se debe informar tanto a los inscritos para recibir información automática, como a la ciudadanía en general, por diferentes canales de comunicación, el objetivo de la propuesta de regulación, el plazo máximo para presentar observaciones y los medios y mecanismos para recibirlas, de conformidad con el Decreto 1273 de 2020."/>
    <m/>
    <m/>
    <m/>
    <s v="Lineamientos SC"/>
    <x v="10"/>
    <m/>
    <x v="99"/>
    <m/>
    <m/>
    <x v="93"/>
    <m/>
    <m/>
    <m/>
    <m/>
    <x v="21"/>
    <m/>
    <m/>
    <x v="2"/>
  </r>
  <r>
    <x v="1"/>
    <s v="Gestión con valores para resultados"/>
    <s v="Servicio al Ciudadano"/>
    <s v="Participación ciudadana y rendición de cuentas "/>
    <m/>
    <s v="4. Atención al ciudadano"/>
    <s v="Subcomponente 4 Conocimiento al servicio al ciudadano"/>
    <m/>
    <m/>
    <s v="Publicación de información"/>
    <s v="Informar de manera proactiva sobre los proyectos específicos de regulación, para lo cual, además de publicar en la página web de cada entidad el proyecto de regulación, se deben indicar los medios electrónicos a través de los cuales los ciudadanos y grupos de interés podrán inscribirse para recibir información automática de los proyectos específicos de regulación que pretendan expedirse, así como los medios a través de los cuales podrán hacer observaciones a dichos proyectos. De igual forma, se debe informar tanto a los inscritos para recibir información automática, como a la ciudadanía en general, por diferentes canales de comunicación, el objetivo de la propuesta de regulación, el plazo máximo para presentar observaciones y los medios y mecanismos para recibirlas, de conformidad con el Decreto 1273 de 2020."/>
    <m/>
    <m/>
    <m/>
    <s v="Lineamientos SC"/>
    <x v="10"/>
    <m/>
    <x v="99"/>
    <m/>
    <m/>
    <x v="93"/>
    <m/>
    <m/>
    <m/>
    <m/>
    <x v="21"/>
    <m/>
    <m/>
    <x v="2"/>
  </r>
  <r>
    <x v="1"/>
    <s v="Gestión con valores para resultados"/>
    <s v="Servicio al Ciudadano"/>
    <s v="Racionalización de trámites_x000a_"/>
    <m/>
    <s v=" 2. Racionalización de Trámites"/>
    <s v="Subcomponente 3 Racionalización de Trámites "/>
    <s v="Estrategia de racionalización de trámites"/>
    <m/>
    <s v="Sistemas de información"/>
    <s v="La entidad cuenta con opciones de pago en línea para que los ciudadanos paguen las tarifas asociadas."/>
    <m/>
    <m/>
    <m/>
    <s v="Lineamientos SC"/>
    <x v="10"/>
    <m/>
    <x v="99"/>
    <m/>
    <m/>
    <x v="93"/>
    <m/>
    <m/>
    <m/>
    <m/>
    <x v="21"/>
    <m/>
    <m/>
    <x v="2"/>
  </r>
  <r>
    <x v="1"/>
    <s v="Gestión con valores para resultados"/>
    <s v="Servicio al Ciudadano"/>
    <s v="Racionalización de trámites_x000a_"/>
    <m/>
    <s v=" 2. Racionalización de Trámites"/>
    <s v="Subcomponente 3 Racionalización de Trámites "/>
    <s v="Estrategia de racionalización de trámites"/>
    <m/>
    <s v="Canales de atención"/>
    <s v="Los canales dispuestos para efectuar trámites son accesibles o cuentan con herramientas de accesibilidad para que los ciudadanos interactúen sin importar su condición."/>
    <m/>
    <m/>
    <m/>
    <s v="Lineamientos SC"/>
    <x v="10"/>
    <m/>
    <x v="99"/>
    <m/>
    <m/>
    <x v="93"/>
    <m/>
    <m/>
    <m/>
    <m/>
    <x v="21"/>
    <m/>
    <m/>
    <x v="2"/>
  </r>
  <r>
    <x v="1"/>
    <s v="Gestión con valores para resultados"/>
    <s v="Servicio al Ciudadano"/>
    <s v="Racionalización de trámites_x000a_"/>
    <m/>
    <s v=" 2. Racionalización de Trámites"/>
    <s v="Subcomponente 3 Racionalización de Trámites "/>
    <s v="Estrategia de racionalización de trámites"/>
    <m/>
    <s v="La Integridad Pública"/>
    <s v="Se facilita el control social y vigilancia ciudadana a los trámites para evidenciar riesgos de corrupción y acciones de mejora e implementación de controles respectivos."/>
    <m/>
    <m/>
    <m/>
    <s v="Lineamientos SC"/>
    <x v="10"/>
    <m/>
    <x v="99"/>
    <m/>
    <m/>
    <x v="93"/>
    <m/>
    <m/>
    <m/>
    <m/>
    <x v="21"/>
    <m/>
    <m/>
    <x v="2"/>
  </r>
  <r>
    <x v="1"/>
    <s v="Talento Humano"/>
    <s v="Servicio al Ciudadano"/>
    <s v="Talento Humano"/>
    <m/>
    <m/>
    <m/>
    <m/>
    <m/>
    <s v="Gestión del talento humano "/>
    <s v="La entidad cuenta con mecanismos de evaluación periódica del desempeño de sus servidores en torno al servicio al ciudadano"/>
    <n v="80"/>
    <s v="Banco de preguntas para identificación de incentivos; Guía de competencias sugeridas para la gestión de servicio al ciudadano"/>
    <s v="Acuerdo 565 de 2016 y Decreto 2539 de 2005"/>
    <s v="Autodiagnóstico"/>
    <x v="10"/>
    <m/>
    <x v="99"/>
    <m/>
    <m/>
    <x v="93"/>
    <m/>
    <m/>
    <m/>
    <m/>
    <x v="21"/>
    <m/>
    <m/>
    <x v="2"/>
  </r>
  <r>
    <x v="1"/>
    <s v="Talento Humano"/>
    <s v="Servicio al Ciudadano"/>
    <s v="Talento Humano"/>
    <m/>
    <m/>
    <m/>
    <m/>
    <m/>
    <s v="Gestión del talento humano "/>
    <s v="Dentro de los temas que se incluyeron en el Plan Institucional de Capacitación de la vigencia, se tuvo en cuenta todo lo relacionado con la politica de servicio al ciudadano"/>
    <n v="50"/>
    <s v="Protocolos de servicio al ciudadano; Pénsum de capacitación avanzado en cultura del servicio al ciudadano; Guía de Lenguaje Claro; Curso Virtual de Lenguaje Claro; 10 pasos para comunicarse en lenguaje claro"/>
    <s v="Ley 1437 de 2011"/>
    <s v="Autodiagnóstico"/>
    <x v="10"/>
    <m/>
    <x v="99"/>
    <m/>
    <m/>
    <x v="93"/>
    <m/>
    <m/>
    <m/>
    <m/>
    <x v="21"/>
    <m/>
    <m/>
    <x v="2"/>
  </r>
  <r>
    <x v="1"/>
    <s v="Información y comunicación"/>
    <s v="Servicio al Ciudadano"/>
    <s v="Gobierno digital"/>
    <m/>
    <m/>
    <m/>
    <m/>
    <m/>
    <s v="Atención incluyente y accesibilidad "/>
    <s v="A partir del ejercicio de caracterización, implementar estrategias que garanticen el acceso de la ciudadanía a la oferta institucional y la información y comunicación en respuesta a sus características sociolingüísticas, teniendo presente a los grupos poblacionales vulnerables o de especial protección constitucional de forma que se facilite la relación entre el Estado y los ciudadanos, en el marco de la atención al ciudadano._x000a_"/>
    <m/>
    <m/>
    <m/>
    <s v="Lineamientos SC"/>
    <x v="10"/>
    <m/>
    <x v="99"/>
    <m/>
    <m/>
    <x v="93"/>
    <m/>
    <m/>
    <m/>
    <m/>
    <x v="21"/>
    <m/>
    <m/>
    <x v="2"/>
  </r>
  <r>
    <x v="0"/>
    <s v="Gestión con valores para resultados"/>
    <s v="Servicio al Ciudadano"/>
    <m/>
    <m/>
    <m/>
    <m/>
    <m/>
    <m/>
    <s v="Atención incluyente y accesibilidad "/>
    <s v="La entidad incorpora en su presupuesto recursos destinados para garantizar el acceso real y efectivo de las personas con discapacidad a los servicios que ofrece"/>
    <n v="10"/>
    <m/>
    <s v="ley 1712 de 2016; ley 1618 de 2013; Decreto 103 de 2017"/>
    <s v="Autodiagnóstico"/>
    <x v="10"/>
    <m/>
    <x v="99"/>
    <m/>
    <m/>
    <x v="93"/>
    <m/>
    <m/>
    <m/>
    <m/>
    <x v="21"/>
    <m/>
    <m/>
    <x v="2"/>
  </r>
  <r>
    <x v="0"/>
    <s v="Gestión con valores para resultados"/>
    <s v="Servicio al Ciudadano"/>
    <m/>
    <m/>
    <s v="4. Atención al ciudadano"/>
    <s v="Subcomponente 3 Gestión de relacionamiento con los ciudadanos"/>
    <m/>
    <m/>
    <s v="Atención incluyente y accesibilidad "/>
    <s v="La entidad incluyó dentro de su plan de desarrollo o plan institucional, acciones para garantizar el acceso real y efectivo de las personas con discapacidad a los servicios que ofrece"/>
    <n v="50"/>
    <s v="NTC6047; Herramienta de autodiagnóstico de espacios físicos; Directorio de soluciones para un servicio accesible e incluyente"/>
    <s v="ley 1712 de 2016; ley 1618 de 2013; Decreto 103 de 2015"/>
    <s v="Autodiagnóstico"/>
    <x v="10"/>
    <m/>
    <x v="99"/>
    <m/>
    <m/>
    <x v="93"/>
    <m/>
    <m/>
    <m/>
    <m/>
    <x v="21"/>
    <m/>
    <m/>
    <x v="2"/>
  </r>
  <r>
    <x v="4"/>
    <s v="Gestión con valores para resultados"/>
    <s v="Servicio al Ciudadano"/>
    <s v="Servicio al Ciudadano"/>
    <m/>
    <m/>
    <m/>
    <m/>
    <m/>
    <s v="Caracterización usuarios y medición de percepción "/>
    <s v="La entidad tiene en cuenta las características y necesidades de los grupos de valor para garantizar el acceso físico y virtual a su portafolio de servicios."/>
    <m/>
    <m/>
    <m/>
    <s v="Lineamientos SC"/>
    <x v="10"/>
    <m/>
    <x v="99"/>
    <m/>
    <m/>
    <x v="93"/>
    <m/>
    <m/>
    <m/>
    <m/>
    <x v="21"/>
    <m/>
    <m/>
    <x v="2"/>
  </r>
  <r>
    <x v="1"/>
    <s v="Gestión con valores para resultados"/>
    <s v="Servicio al Ciudadano"/>
    <s v="Servicio al Ciudadano"/>
    <m/>
    <s v="4. Atención al ciudadano"/>
    <s v="Subcomponente 3 Gestión de relacionamiento con los ciudadanos"/>
    <m/>
    <m/>
    <s v="Atención incluyente y accesibilidad "/>
    <s v="La entidad efectúa ajustes razonables para garantizar la accesibilidad a los espacios físicos conforme a lo establecido en la NTC 6047"/>
    <n v="50"/>
    <s v="NTC6047; Herramienta de autodiagnóstico de espacios físicos"/>
    <s v="ley 1712 de 2016; ley 1618 de 2013; Decreto 103 de 2013"/>
    <s v="Autodiagnóstico"/>
    <x v="10"/>
    <m/>
    <x v="99"/>
    <m/>
    <m/>
    <x v="93"/>
    <m/>
    <m/>
    <m/>
    <m/>
    <x v="21"/>
    <m/>
    <m/>
    <x v="2"/>
  </r>
  <r>
    <x v="1"/>
    <s v="Gestión con valores para resultados"/>
    <s v="Servicio al Ciudadano"/>
    <m/>
    <m/>
    <s v="4. Atención al ciudadano"/>
    <s v="Subcomponente 3 Gestión de relacionamiento con los ciudadanos"/>
    <m/>
    <m/>
    <s v="Atención incluyente y accesibilidad "/>
    <s v="En materia de accesibilidad a espacios físicos, las entidades deben implementar y cumplir las disposiciones de la Norma Técnica de Accesibilidad al Medio Físico NTC 6047 de 2013 "/>
    <m/>
    <m/>
    <m/>
    <s v="Lineamientos SC"/>
    <x v="10"/>
    <m/>
    <x v="99"/>
    <m/>
    <m/>
    <x v="93"/>
    <m/>
    <m/>
    <m/>
    <m/>
    <x v="21"/>
    <m/>
    <m/>
    <x v="2"/>
  </r>
  <r>
    <x v="0"/>
    <s v="Gestión con valores para resultados"/>
    <s v="Servicio al Ciudadano"/>
    <m/>
    <m/>
    <m/>
    <m/>
    <m/>
    <m/>
    <s v="Canales de atención"/>
    <s v="La entidad ha implementado protocolos de servicio en todos los canales dispuestos para la atención ciudadana"/>
    <n v="80"/>
    <s v="Protocolos de servicio al ciudadano"/>
    <m/>
    <s v="Autodiagnóstico"/>
    <x v="10"/>
    <m/>
    <x v="99"/>
    <m/>
    <m/>
    <x v="93"/>
    <m/>
    <m/>
    <m/>
    <m/>
    <x v="21"/>
    <m/>
    <m/>
    <x v="2"/>
  </r>
  <r>
    <x v="0"/>
    <s v="Gestión con valores para resultados"/>
    <s v="Servicio al Ciudadano"/>
    <m/>
    <m/>
    <m/>
    <m/>
    <m/>
    <m/>
    <s v="Canales de atención"/>
    <s v="La entidad cuenta con manuales y protocolos de servicios en los cuales se precisan los lineamientos para la atención a la ciudadanía."/>
    <m/>
    <m/>
    <m/>
    <s v="Lineamientos SC"/>
    <x v="10"/>
    <m/>
    <x v="99"/>
    <m/>
    <m/>
    <x v="93"/>
    <m/>
    <m/>
    <m/>
    <m/>
    <x v="21"/>
    <m/>
    <m/>
    <x v="2"/>
  </r>
  <r>
    <x v="1"/>
    <s v="Gestión con valores para resultados"/>
    <s v="Servicio al Ciudadano"/>
    <m/>
    <m/>
    <s v="5. Transparencia"/>
    <s v="Subcomponente 4 Criterio diferencial de accesibilidad."/>
    <m/>
    <m/>
    <s v="Canales de atención"/>
    <s v="La entidad garantiza la accesibilidad de los canales de atención y de los medios dispuestos para que los ciudadanos accedan a la información teniendo en consideración sus características especiales."/>
    <m/>
    <m/>
    <m/>
    <s v="Lineamientos SC"/>
    <x v="10"/>
    <m/>
    <x v="99"/>
    <m/>
    <m/>
    <x v="93"/>
    <m/>
    <m/>
    <m/>
    <m/>
    <x v="21"/>
    <m/>
    <m/>
    <x v="2"/>
  </r>
  <r>
    <x v="1"/>
    <s v="Gestión con valores para resultados"/>
    <s v="Servicio al Ciudadano"/>
    <s v="Participación ciudadana y la rendición de cuentas "/>
    <m/>
    <m/>
    <m/>
    <s v="Estrategia de participación ciudadana"/>
    <s v="Promoción efectiva de la participación ciudadana"/>
    <s v="Comunicación asertiva y lenguaje claro"/>
    <s v="Entregar la información en lenguaje claro, en lenguas nativas y con criterios de enfoque diferencial."/>
    <m/>
    <m/>
    <m/>
    <s v="Lineamientos SC"/>
    <x v="10"/>
    <m/>
    <x v="99"/>
    <m/>
    <m/>
    <x v="93"/>
    <m/>
    <m/>
    <m/>
    <m/>
    <x v="21"/>
    <m/>
    <m/>
    <x v="2"/>
  </r>
  <r>
    <x v="1"/>
    <s v="Gestión con valores para resultados"/>
    <s v="Servicio al Ciudadano"/>
    <s v="Gobierno digital"/>
    <m/>
    <m/>
    <m/>
    <m/>
    <m/>
    <s v="Sistemas de información"/>
    <s v="Apoyar la alfabetización digital y la apropiación de canales digitales e incentivar su uso parte de los ciudadanos."/>
    <m/>
    <m/>
    <m/>
    <s v="Lineamientos SC"/>
    <x v="10"/>
    <m/>
    <x v="99"/>
    <m/>
    <m/>
    <x v="93"/>
    <m/>
    <m/>
    <m/>
    <m/>
    <x v="21"/>
    <m/>
    <m/>
    <x v="2"/>
  </r>
  <r>
    <x v="1"/>
    <s v="Gestión con valores para resultados"/>
    <s v="Servicio al Ciudadano"/>
    <s v="Gobierno digital"/>
    <m/>
    <m/>
    <m/>
    <m/>
    <m/>
    <s v="Sistemas de información"/>
    <s v="Generar opciones innovadoras para llevar el portafolio de servicios de la entidad al nivel territorial con criterios de seguridad, accesibilidad, escalabilidad, privacidad, gratuidad, y usabilidad."/>
    <m/>
    <m/>
    <m/>
    <s v="Lineamientos SC"/>
    <x v="10"/>
    <m/>
    <x v="99"/>
    <m/>
    <m/>
    <x v="93"/>
    <m/>
    <m/>
    <m/>
    <m/>
    <x v="21"/>
    <m/>
    <m/>
    <x v="2"/>
  </r>
  <r>
    <x v="1"/>
    <s v="Gestión con valores para resultados"/>
    <s v="Servicio al Ciudadano"/>
    <s v="Gobierno digital"/>
    <m/>
    <m/>
    <m/>
    <m/>
    <m/>
    <s v="Sistemas de información"/>
    <s v="Implementar mecanismos que permitan habilitar botones de pago en línea y trazabilidad de las solicitudes."/>
    <m/>
    <m/>
    <m/>
    <s v="Lineamientos SC"/>
    <x v="10"/>
    <m/>
    <x v="99"/>
    <m/>
    <m/>
    <x v="93"/>
    <m/>
    <m/>
    <m/>
    <m/>
    <x v="21"/>
    <m/>
    <m/>
    <x v="2"/>
  </r>
  <r>
    <x v="1"/>
    <s v="Gestión con valores para resultados"/>
    <s v="Servicio al Ciudadano"/>
    <m/>
    <m/>
    <m/>
    <m/>
    <m/>
    <m/>
    <s v="Atención incluyente y accesibilidad "/>
    <s v="Los canales de atención garantizan la accesibilidad de todas las personas, sin importar su condición o características especiales, a la oferta institucional del Estado sin importar el lugar en el que se encuentran."/>
    <m/>
    <m/>
    <m/>
    <s v="Lineamientos SC"/>
    <x v="10"/>
    <m/>
    <x v="99"/>
    <m/>
    <m/>
    <x v="93"/>
    <m/>
    <m/>
    <m/>
    <m/>
    <x v="21"/>
    <m/>
    <m/>
    <x v="2"/>
  </r>
  <r>
    <x v="1"/>
    <s v="Gestión con valores para resultados"/>
    <s v="Servicio al Ciudadano"/>
    <m/>
    <m/>
    <m/>
    <m/>
    <m/>
    <m/>
    <s v="Atención incluyente y accesibilidad "/>
    <s v="La entidad puede hacer convenios con otras entidades públicas, como el Instituto Nacional para Ciegos_x000a_─INCI─, el Instituto Nacional para Sordos ─INSOR─ o la imprenta nacional para ciegos, para acceder a ofertas de capacitación, obtener asistencia técnica y asesoría para la atención de las personas con discapacidad visual y auditiva en el país y para la formulación de planes, programas y proyectos para el desarrollo integral de la población con discapacidad."/>
    <m/>
    <m/>
    <m/>
    <s v="Lineamientos SC"/>
    <x v="10"/>
    <m/>
    <x v="99"/>
    <m/>
    <m/>
    <x v="93"/>
    <m/>
    <m/>
    <m/>
    <m/>
    <x v="21"/>
    <m/>
    <m/>
    <x v="2"/>
  </r>
  <r>
    <x v="1"/>
    <s v="Gestión con valores para resultados"/>
    <s v="Servicio al Ciudadano"/>
    <m/>
    <m/>
    <m/>
    <m/>
    <m/>
    <m/>
    <s v="Sistemas de información"/>
    <s v="La entidad implementó sistemas de información / aplicativos interactivos para la consulta y gestión de la información, como mapas, gráficas, sistemas de georeferenciación u otros"/>
    <n v="50"/>
    <m/>
    <s v="Ley 1712 de 2014"/>
    <s v="Autodiagnóstico"/>
    <x v="10"/>
    <m/>
    <x v="99"/>
    <m/>
    <m/>
    <x v="93"/>
    <m/>
    <m/>
    <m/>
    <m/>
    <x v="21"/>
    <m/>
    <m/>
    <x v="2"/>
  </r>
  <r>
    <x v="1"/>
    <s v="Gestión con valores para resultados"/>
    <s v="Servicio al Ciudadano"/>
    <m/>
    <m/>
    <m/>
    <m/>
    <m/>
    <m/>
    <s v="Sistemas de información"/>
    <s v="La entidad habilitó consulta en línea de bases de datos con información relevante para el ciudadano"/>
    <n v="100"/>
    <m/>
    <s v="Ley 1712 de 2015"/>
    <s v="Autodiagnóstico"/>
    <x v="10"/>
    <m/>
    <x v="99"/>
    <m/>
    <m/>
    <x v="93"/>
    <m/>
    <m/>
    <m/>
    <m/>
    <x v="21"/>
    <m/>
    <m/>
    <x v="2"/>
  </r>
  <r>
    <x v="1"/>
    <s v="Gestión con valores para resultados"/>
    <s v="Servicio al Ciudadano"/>
    <m/>
    <m/>
    <m/>
    <m/>
    <m/>
    <m/>
    <s v="Sistemas de información"/>
    <s v="La entidad cuenta con herramientas de automatización de procesos y de relacionamiento con la ciudadanía que facilitan la gestión interna y la entrega oportuna de la oferta pública a los ciudadanos."/>
    <m/>
    <m/>
    <m/>
    <s v="Lineamientos SC"/>
    <x v="10"/>
    <m/>
    <x v="99"/>
    <m/>
    <m/>
    <x v="93"/>
    <m/>
    <m/>
    <m/>
    <m/>
    <x v="21"/>
    <m/>
    <m/>
    <x v="2"/>
  </r>
  <r>
    <x v="1"/>
    <s v="Gestión con valores para resultados"/>
    <s v="Servicio al Ciudadano"/>
    <m/>
    <m/>
    <m/>
    <m/>
    <m/>
    <m/>
    <s v="Sistemas de información"/>
    <s v="Las tecnologías de la información y las comunicaciones permiten interactuar de manera ágil y coordinada entre entidades para atender los requerimientos de los ciudadanos y cumplir de la mejor forma con los objetivos misionales."/>
    <m/>
    <m/>
    <m/>
    <s v="Lineamientos SC"/>
    <x v="10"/>
    <m/>
    <x v="99"/>
    <m/>
    <m/>
    <x v="93"/>
    <m/>
    <m/>
    <m/>
    <m/>
    <x v="21"/>
    <m/>
    <m/>
    <x v="2"/>
  </r>
  <r>
    <x v="1"/>
    <s v="Gestión con valores para resultados"/>
    <s v="Servicio al Ciudadano"/>
    <s v="Gobierno digital"/>
    <m/>
    <m/>
    <m/>
    <m/>
    <m/>
    <s v="Sistemas de información"/>
    <s v="Implementar los Servicios Ciudadanos digitales de acuerdo con los lineamientos establecidos por el Ministerio de las Tecnologías de la Información y las Comunicaciones; esto permitirá que las entidades compartan información entre ellas con el fin de eliminar la carga a los ciudadanos de presentar requisitos y autenticarse digitalmente, con el fin de garantizar que puedan hacer trámites en línea certificando su identidad digital (quien realiza el trámite es quien dice ser)."/>
    <m/>
    <m/>
    <m/>
    <s v="Lineamientos SC"/>
    <x v="10"/>
    <m/>
    <x v="99"/>
    <m/>
    <m/>
    <x v="93"/>
    <m/>
    <m/>
    <m/>
    <m/>
    <x v="21"/>
    <m/>
    <m/>
    <x v="2"/>
  </r>
  <r>
    <x v="1"/>
    <s v="Gestión con valores para resultados"/>
    <s v="Servicio al Ciudadano"/>
    <s v="Gobierno digital"/>
    <m/>
    <m/>
    <m/>
    <m/>
    <m/>
    <s v="Sistemas de información"/>
    <s v="Asegurar la implementación del marco de interoperabilidad, con el fin de desarrollar capacidades para el intercambio fácil, seguro y transparente de la información entre entidades públicas y, de ser necesario, con entidades privadas3."/>
    <m/>
    <m/>
    <m/>
    <s v="Lineamientos SC"/>
    <x v="10"/>
    <m/>
    <x v="99"/>
    <m/>
    <m/>
    <x v="93"/>
    <m/>
    <m/>
    <m/>
    <m/>
    <x v="21"/>
    <m/>
    <m/>
    <x v="2"/>
  </r>
  <r>
    <x v="1"/>
    <s v="Gestión con valores para resultados"/>
    <s v="Servicio al Ciudadano"/>
    <s v="Gobierno digital"/>
    <m/>
    <m/>
    <m/>
    <m/>
    <m/>
    <s v="Sistemas de información"/>
    <s v="Apoyar la disminución de la brecha de acceso a canales digitales por parte de la población de municipios de cuarta, quinta y sexta categoría."/>
    <m/>
    <m/>
    <m/>
    <s v="Lineamientos SC"/>
    <x v="10"/>
    <m/>
    <x v="99"/>
    <m/>
    <m/>
    <x v="93"/>
    <m/>
    <m/>
    <m/>
    <m/>
    <x v="21"/>
    <m/>
    <m/>
    <x v="2"/>
  </r>
  <r>
    <x v="1"/>
    <s v="Gestión con valores para resultados"/>
    <s v="Servicio al Ciudadano"/>
    <s v="Gobierno digital"/>
    <m/>
    <m/>
    <m/>
    <m/>
    <m/>
    <s v="Publicación de información"/>
    <s v="La entidad difunde información a través de los canales dispuestos para la interacción con los ciudadanos, promoviendo la alfabetización digital y una cultura ciudadana enfocada en los valores."/>
    <m/>
    <m/>
    <m/>
    <s v="Lineamientos SC"/>
    <x v="10"/>
    <m/>
    <x v="99"/>
    <m/>
    <m/>
    <x v="93"/>
    <m/>
    <m/>
    <m/>
    <m/>
    <x v="21"/>
    <m/>
    <m/>
    <x v="2"/>
  </r>
  <r>
    <x v="1"/>
    <s v="Información y comunicación"/>
    <s v="Servicio al Ciudadano"/>
    <s v="Gobierno digital"/>
    <m/>
    <m/>
    <m/>
    <m/>
    <m/>
    <s v="Publicación de información"/>
    <s v="Realizar acciones coordinadas de unificación de información y bases de datos al interior de las entidades con sus regionales, así como el intercambio de buenas prácticas y el establecimiento de alianzas para el desarrollo de acciones conjuntas con entidades territoriales con el fin de facilitar el acceso a la información, a trámites y servicios."/>
    <m/>
    <m/>
    <m/>
    <s v="Lineamientos SC"/>
    <x v="10"/>
    <m/>
    <x v="99"/>
    <m/>
    <m/>
    <x v="93"/>
    <m/>
    <m/>
    <m/>
    <m/>
    <x v="21"/>
    <m/>
    <m/>
    <x v="2"/>
  </r>
  <r>
    <x v="1"/>
    <s v="Información y comunicación"/>
    <s v="Servicio al Ciudadano"/>
    <s v="Gobierno digital"/>
    <m/>
    <m/>
    <m/>
    <m/>
    <m/>
    <s v="Publicación de información"/>
    <s v="Innovar en los procesos comunicativos entre los diferentes actores (nivel central, otras entidades, entidad, funcionarios, área de Servicio al Ciudadano y Ciudadanía) promoviendo el acercamiento con los ciudadanos, la facilidad, transparencia y seguridad en la gestión, la integridad de los servidores públicos y la alfabetización digital."/>
    <m/>
    <m/>
    <m/>
    <s v="Lineamientos SC"/>
    <x v="10"/>
    <m/>
    <x v="99"/>
    <m/>
    <m/>
    <x v="93"/>
    <m/>
    <m/>
    <m/>
    <m/>
    <x v="21"/>
    <m/>
    <m/>
    <x v="2"/>
  </r>
  <r>
    <x v="1"/>
    <s v="Información y comunicación"/>
    <s v="Servicio al Ciudadano"/>
    <s v="Gestión Documental"/>
    <m/>
    <m/>
    <m/>
    <m/>
    <m/>
    <s v="Publicación de información"/>
    <s v="Generar, procesar y transmitir información soportada en el uso de las TIC de manera segura y homogénea, garantizando su disponibilidad, integridad y veracidad."/>
    <m/>
    <m/>
    <m/>
    <s v="Lineamientos SC"/>
    <x v="10"/>
    <m/>
    <x v="99"/>
    <m/>
    <m/>
    <x v="93"/>
    <m/>
    <m/>
    <m/>
    <m/>
    <x v="21"/>
    <m/>
    <m/>
    <x v="2"/>
  </r>
  <r>
    <x v="1"/>
    <s v="Información y comunicación"/>
    <s v="Servicio al Ciudadano"/>
    <s v="Gestión de la información estadísitica"/>
    <m/>
    <m/>
    <m/>
    <m/>
    <m/>
    <s v="Publicación de información"/>
    <s v="Asegurar que las bases de datos de los registros administrativos y de las operaciones estadísticas estén anonimizadas."/>
    <m/>
    <m/>
    <m/>
    <s v="Lineamientos SC"/>
    <x v="10"/>
    <m/>
    <x v="99"/>
    <m/>
    <m/>
    <x v="93"/>
    <m/>
    <m/>
    <m/>
    <m/>
    <x v="21"/>
    <m/>
    <m/>
    <x v="2"/>
  </r>
  <r>
    <x v="1"/>
    <s v="Información y comunicación"/>
    <s v="Servicio al Ciudadano"/>
    <s v="Gestión de la información estadísitica"/>
    <m/>
    <m/>
    <m/>
    <m/>
    <m/>
    <s v="Publicación de información"/>
    <s v="Divulgar ampliamente los datos abiertos de que dispone la entidad, con orientaciones sencillas sobre las posibilidades de uso de los mismos por parte de los grupos de valor."/>
    <m/>
    <m/>
    <m/>
    <s v="Lineamientos SC"/>
    <x v="10"/>
    <m/>
    <x v="99"/>
    <m/>
    <m/>
    <x v="93"/>
    <m/>
    <m/>
    <m/>
    <m/>
    <x v="21"/>
    <m/>
    <m/>
    <x v="2"/>
  </r>
  <r>
    <x v="1"/>
    <s v="Información y comunicación"/>
    <s v="Servicio al Ciudadano"/>
    <s v="Gestión de la información estadísitica"/>
    <m/>
    <m/>
    <m/>
    <m/>
    <m/>
    <s v="Publicación de información"/>
    <s v="Facilitar a los grupos de control social y veedurías ciudadanas la información estadística institucional disponible para el ejercicio de vigilancia ciudadana."/>
    <m/>
    <m/>
    <m/>
    <s v="Lineamientos SC"/>
    <x v="10"/>
    <m/>
    <x v="99"/>
    <m/>
    <m/>
    <x v="93"/>
    <m/>
    <m/>
    <m/>
    <m/>
    <x v="21"/>
    <m/>
    <m/>
    <x v="2"/>
  </r>
  <r>
    <x v="1"/>
    <s v="Gestión con valores para resultados"/>
    <s v="Servicio al Ciudadano"/>
    <m/>
    <m/>
    <m/>
    <m/>
    <m/>
    <m/>
    <s v="Canales de atención"/>
    <s v="La entidad tiene establecido un sistema de turnos acorde con las necesidades del servicio"/>
    <n v="0"/>
    <m/>
    <s v="Ley 1437 de 2011"/>
    <s v="Autodiagnóstico"/>
    <x v="10"/>
    <m/>
    <x v="99"/>
    <m/>
    <m/>
    <x v="93"/>
    <m/>
    <m/>
    <m/>
    <m/>
    <x v="21"/>
    <m/>
    <m/>
    <x v="2"/>
  </r>
  <r>
    <x v="1"/>
    <s v="Gestión con valores para resultados"/>
    <s v="Servicio al Ciudadano"/>
    <m/>
    <m/>
    <m/>
    <m/>
    <m/>
    <m/>
    <s v="Protección de datos personales "/>
    <s v="La entidad permite al titular de la información, conocer en cualquier momento la información que exista sobre él en sus bancos de datos."/>
    <n v="100"/>
    <m/>
    <s v="Ley 1266 de 2008; Ley 1581 de 2012; Decreto 1377 de 2016"/>
    <s v="Autodiagnóstico"/>
    <x v="10"/>
    <m/>
    <x v="99"/>
    <m/>
    <m/>
    <x v="93"/>
    <m/>
    <m/>
    <m/>
    <m/>
    <x v="21"/>
    <m/>
    <m/>
    <x v="2"/>
  </r>
  <r>
    <x v="1"/>
    <s v="Gestión con valores para resultados"/>
    <s v="Servicio al Ciudadano"/>
    <m/>
    <m/>
    <m/>
    <m/>
    <m/>
    <m/>
    <s v="Protección de datos personales "/>
    <s v="La entidad procede a la supresión de los datos personales una vez cumplida la finalidad del tratamiento de los mismos."/>
    <n v="20"/>
    <m/>
    <s v="Ley 1266 de 2008; Ley 1581 de 2012; Decreto 1377 de 2018"/>
    <s v="Autodiagnóstico"/>
    <x v="10"/>
    <m/>
    <x v="99"/>
    <m/>
    <m/>
    <x v="93"/>
    <m/>
    <m/>
    <m/>
    <m/>
    <x v="21"/>
    <m/>
    <m/>
    <x v="2"/>
  </r>
  <r>
    <x v="1"/>
    <s v="Gestión con valores para resultados"/>
    <s v="Servicio al Ciudadano"/>
    <m/>
    <m/>
    <m/>
    <m/>
    <m/>
    <m/>
    <s v="Gestión de peticiones, quejas, reclamos, sugerencias y denuncias"/>
    <s v="La entidad informó a los ciudadanos los mecanismos a través de los cuales pueden hacer seguimiento a sus peticiones"/>
    <n v="100"/>
    <m/>
    <m/>
    <s v="Autodiagnóstico"/>
    <x v="10"/>
    <m/>
    <x v="99"/>
    <m/>
    <m/>
    <x v="93"/>
    <m/>
    <m/>
    <m/>
    <m/>
    <x v="21"/>
    <m/>
    <m/>
    <x v="2"/>
  </r>
  <r>
    <x v="1"/>
    <s v="Gestión con valores para resultados"/>
    <s v="Servicio al Ciudadano"/>
    <m/>
    <m/>
    <m/>
    <m/>
    <m/>
    <m/>
    <s v="Gestión de peticiones, quejas, reclamos, sugerencias y denuncias"/>
    <s v="La entidad cuenta con un formulario en su página Web para la recepción de peticiones, quejas, reclamos y denuncias"/>
    <n v="100"/>
    <m/>
    <s v="Ley 1474 de 2011"/>
    <s v="Autodiagnóstico"/>
    <x v="10"/>
    <m/>
    <x v="99"/>
    <m/>
    <m/>
    <x v="93"/>
    <m/>
    <m/>
    <m/>
    <m/>
    <x v="21"/>
    <m/>
    <m/>
    <x v="2"/>
  </r>
  <r>
    <x v="1"/>
    <s v="Gestión con valores para resultados"/>
    <s v="Servicio al Ciudadano"/>
    <m/>
    <m/>
    <m/>
    <m/>
    <m/>
    <m/>
    <s v="Gestión de peticiones, quejas, reclamos, sugerencias y denuncias"/>
    <s v="En caso de desistimiento tácito de una petición, la entidad expide el acto administrativo a través del cual se decreta dicha situación"/>
    <n v="50"/>
    <s v="Flujograma de PQRS"/>
    <s v="Ley 1755 de 2015"/>
    <s v="Autodiagnóstico"/>
    <x v="10"/>
    <m/>
    <x v="99"/>
    <m/>
    <m/>
    <x v="93"/>
    <m/>
    <m/>
    <m/>
    <m/>
    <x v="21"/>
    <m/>
    <m/>
    <x v="2"/>
  </r>
  <r>
    <x v="1"/>
    <s v="Talento Humano"/>
    <s v="Servicio al Ciudadano"/>
    <s v="Talento Humano"/>
    <m/>
    <m/>
    <m/>
    <m/>
    <m/>
    <s v="Gestión del talento humano "/>
    <s v="Formular o fortalecer estrategias que permitan la apropiación de los principios y valores del servicio público y de su impacto en el bienestar de los ciudadanos mediante:"/>
    <m/>
    <m/>
    <m/>
    <s v="Lineamientos SC"/>
    <x v="10"/>
    <m/>
    <x v="99"/>
    <m/>
    <m/>
    <x v="93"/>
    <m/>
    <m/>
    <m/>
    <m/>
    <x v="21"/>
    <m/>
    <m/>
    <x v="2"/>
  </r>
  <r>
    <x v="1"/>
    <s v="Talento Humano"/>
    <s v="Servicio al Ciudadano"/>
    <s v="Talento Humano"/>
    <m/>
    <m/>
    <m/>
    <m/>
    <m/>
    <s v="Gestión del talento humano "/>
    <s v="Caracterización de servidores públicos:  -          Necesidades de capacitación en habilidades blandas (sensibilización, trato digno, etc.)._x000a_-          Necesidades de capacitación técnicas (atención al cliente, conocimiento de la entidad, sus procesos y herramientas, atención incluyente universal y enfoque diferencial, etc.)._x000a_-          Reconocimiento._x000a_-          Incentivos y estímulos."/>
    <m/>
    <m/>
    <m/>
    <s v="Lineamientos SC"/>
    <x v="10"/>
    <m/>
    <x v="99"/>
    <m/>
    <m/>
    <x v="93"/>
    <m/>
    <m/>
    <m/>
    <m/>
    <x v="21"/>
    <m/>
    <m/>
    <x v="2"/>
  </r>
  <r>
    <x v="1"/>
    <s v="Talento Humano"/>
    <s v="Servicio al Ciudadano"/>
    <s v="Talento Humano"/>
    <m/>
    <m/>
    <m/>
    <m/>
    <m/>
    <s v="Gestión del talento humano "/>
    <s v="Procesos de vinculación y cualificación a servidores públicos: -_x0009_Establecimiento de perfiles que obedezcan a la selección de personal mediante concurso de mérito._x000a_-_x0009_Vinculación de personal con capacidades especiales en habilidades y actitudes de servicio (personas con discapacidad, personas que hagan parte de algún grupo étnico, LGBTI, u otro) contribuyendo a la inclusión laboral de estas poblaciones y vinculándolos en el esquema de servicio al ciudadano para facilitar el relacionamiento con estos grupos de valor._x000a_-_x0009_El perfil de la persona de nivel directivo encargada del área o dependencia articuladora de la política debe ser integral, esto es, que contemple conocimiento y experiencia suficientes para liderar su implementación en la entidad y de cara a la ciudadanía._x000a_-_x0009_Sensibilización y capacitación de la Alta Dirección y de todos los servidores de las entidades frente a la transversalidad e importancia del proceso de Servicio al Ciudadano."/>
    <m/>
    <m/>
    <m/>
    <s v="Lineamientos SC"/>
    <x v="10"/>
    <m/>
    <x v="99"/>
    <m/>
    <m/>
    <x v="93"/>
    <m/>
    <m/>
    <m/>
    <m/>
    <x v="21"/>
    <m/>
    <m/>
    <x v="2"/>
  </r>
  <r>
    <x v="1"/>
    <s v="Talento Humano"/>
    <s v="Servicio al Ciudadano"/>
    <s v="Talento Humano"/>
    <m/>
    <m/>
    <m/>
    <m/>
    <m/>
    <s v="Comunicación asertiva y lenguaje claro"/>
    <s v="Priorización de documentos e insumos institucionales para traducción a lenguaje claro."/>
    <m/>
    <m/>
    <m/>
    <s v="Lineamientos SC"/>
    <x v="10"/>
    <m/>
    <x v="99"/>
    <m/>
    <m/>
    <x v="93"/>
    <m/>
    <m/>
    <m/>
    <m/>
    <x v="21"/>
    <m/>
    <m/>
    <x v="2"/>
  </r>
  <r>
    <x v="1"/>
    <s v="Talento Humano"/>
    <s v="Servicio al Ciudadano"/>
    <s v="Talento Humano"/>
    <m/>
    <m/>
    <m/>
    <m/>
    <m/>
    <s v="Comunicación asertiva y lenguaje claro"/>
    <s v="Acciones relacionadas con la publicación proactiva y con calidad de información sobre el quehacer de la entidad."/>
    <m/>
    <m/>
    <m/>
    <s v="Lineamientos SC"/>
    <x v="10"/>
    <m/>
    <x v="99"/>
    <m/>
    <m/>
    <x v="93"/>
    <m/>
    <m/>
    <m/>
    <m/>
    <x v="21"/>
    <m/>
    <m/>
    <x v="2"/>
  </r>
  <r>
    <x v="1"/>
    <s v="Talento Humano"/>
    <s v="Servicio al Ciudadano"/>
    <s v="Talento Humano"/>
    <m/>
    <m/>
    <m/>
    <m/>
    <m/>
    <s v="Comunicación asertiva y lenguaje claro"/>
    <s v=" Apropiación de la metodología de laboratorios de simplicidad al interior de las entidades para traducir los documentos priorizados a lenguaje claro."/>
    <m/>
    <m/>
    <m/>
    <s v="Lineamientos SC"/>
    <x v="10"/>
    <m/>
    <x v="99"/>
    <m/>
    <m/>
    <x v="93"/>
    <m/>
    <m/>
    <m/>
    <m/>
    <x v="21"/>
    <m/>
    <m/>
    <x v="2"/>
  </r>
  <r>
    <x v="1"/>
    <s v="Talento Humano"/>
    <s v="Servicio al Ciudadano"/>
    <s v="Talento Humano"/>
    <m/>
    <m/>
    <m/>
    <m/>
    <m/>
    <s v="Comunicación asertiva y lenguaje claro"/>
    <s v="Implementación de esquemas de revisión permanente respecto a la claridad, actualización y veracidad de la información publicada proactivamente y respecto a las respuestas efectuadas a las peticiones ciudadanas"/>
    <m/>
    <m/>
    <m/>
    <s v="Lineamientos SC"/>
    <x v="10"/>
    <m/>
    <x v="99"/>
    <m/>
    <m/>
    <x v="93"/>
    <m/>
    <m/>
    <m/>
    <m/>
    <x v="21"/>
    <m/>
    <m/>
    <x v="2"/>
  </r>
  <r>
    <x v="1"/>
    <s v="Gestión con valores para resultados"/>
    <s v="Servicio al Ciudadano"/>
    <m/>
    <m/>
    <m/>
    <m/>
    <m/>
    <m/>
    <s v="Comunicación asertiva y lenguaje claro"/>
    <s v="La entidad se comunica con sus grupos de valor de manera precisa, certera y en lenguaje claro."/>
    <m/>
    <m/>
    <m/>
    <s v="Lineamientos SC"/>
    <x v="10"/>
    <m/>
    <x v="99"/>
    <m/>
    <m/>
    <x v="93"/>
    <m/>
    <m/>
    <m/>
    <m/>
    <x v="21"/>
    <m/>
    <m/>
    <x v="2"/>
  </r>
  <r>
    <x v="1"/>
    <s v="Gestión con valores para resultados"/>
    <s v="Servicio al Ciudadano"/>
    <m/>
    <m/>
    <m/>
    <m/>
    <m/>
    <m/>
    <s v="Comunicación asertiva y lenguaje claro"/>
    <s v="La información que se presenta a los ciudadanos es homogenea, sin importar el canal a través del cual se presente."/>
    <m/>
    <m/>
    <m/>
    <m/>
    <x v="10"/>
    <m/>
    <x v="99"/>
    <m/>
    <m/>
    <x v="93"/>
    <m/>
    <m/>
    <m/>
    <m/>
    <x v="21"/>
    <m/>
    <m/>
    <x v="2"/>
  </r>
  <r>
    <x v="1"/>
    <s v="Información y comunicación"/>
    <s v="Servicio al Ciudadano"/>
    <s v="Gobierno digital"/>
    <m/>
    <m/>
    <m/>
    <m/>
    <m/>
    <s v="Comunicación asertiva y lenguaje claro"/>
    <s v="Disponer de documentación suficiente (reglamentos, formatos e instructivos, entre otros), bajo los principios de lenguaje claro, que permitan precisar y estandarizar la actuación de la entidad en su interacción con el ciudadano y la certidumbre sobre las condiciones precisas de tiempo, modo y lugar en las que se realiza; y, en general, implementar protocolos y estándares para la prestación del servicio."/>
    <m/>
    <m/>
    <m/>
    <s v="Lineamientos SC"/>
    <x v="10"/>
    <m/>
    <x v="99"/>
    <m/>
    <m/>
    <x v="93"/>
    <m/>
    <m/>
    <m/>
    <m/>
    <x v="21"/>
    <m/>
    <m/>
    <x v="2"/>
  </r>
  <r>
    <x v="1"/>
    <s v="Información y comunicación"/>
    <s v="Servicio al Ciudadano"/>
    <s v="Gobierno digital"/>
    <m/>
    <m/>
    <m/>
    <m/>
    <m/>
    <s v="Comunicación asertiva y lenguaje claro"/>
    <s v="Comunicar de manera precisa, certera y en lenguaje claro a sus usuarios sobre las condiciones que enmarcan la atención prestada, las indicaciones para la realización de trámites o acceso a bienes y servicios, y las respuestas a las solicitudes interpuestas, con el fin de garantizar a los ciudadanos y grupos de valor la atención oportuna de sus requerimientos y establecer las «reglas de juego» en la interacción Ciudadano - Estado."/>
    <m/>
    <m/>
    <m/>
    <s v="Lineamientos SC"/>
    <x v="10"/>
    <m/>
    <x v="99"/>
    <m/>
    <m/>
    <x v="93"/>
    <m/>
    <m/>
    <m/>
    <m/>
    <x v="21"/>
    <m/>
    <m/>
    <x v="2"/>
  </r>
  <r>
    <x v="1"/>
    <s v="Talento Humano"/>
    <s v="Servicio al Ciudadano"/>
    <s v="Talento Humano"/>
    <m/>
    <m/>
    <m/>
    <m/>
    <m/>
    <s v="La Integridad Pública"/>
    <s v="Promover y apropiar el Código de Integridad: Valores del Servicio Público en los lineamientos y componentes de la Política de Servicio al Ciudadano. El Código de Integridad es una herramienta pedagógica para promover y fortalecer la ética de lo público y cambios culturales a partir de los valores de honestidad, respeto, compromiso, diligencia y justicia. Los servidores encargados de la atención directa al ciudadano deben apropiar los valores del Código de integridad y ponerlos en práctica en la interacción con la ciudadanía."/>
    <m/>
    <m/>
    <m/>
    <s v="Lineamientos SC"/>
    <x v="10"/>
    <m/>
    <x v="99"/>
    <m/>
    <m/>
    <x v="93"/>
    <m/>
    <m/>
    <m/>
    <m/>
    <x v="21"/>
    <m/>
    <m/>
    <x v="2"/>
  </r>
  <r>
    <x v="1"/>
    <s v="Talento Humano"/>
    <s v="Servicio al Ciudadano"/>
    <s v="Talento Humano"/>
    <m/>
    <m/>
    <m/>
    <m/>
    <m/>
    <s v="La Integridad Pública"/>
    <s v="Formar y capacitar sobre integridad pública. Frecuentemente, los servidores públicos enfrentan dilemas éticos que ponen a prueba la prevalencia del interés general sobre los intereses particulares; resulta fundamental que la atención al ciudadano tenga en cuenta procesos de capacitación permanentes para que los servidores cuenten con conocimiento y entrenamiento cuando tengan que enfrentar dilemas éticos o situaciones que pongan a prueba la probidad."/>
    <m/>
    <m/>
    <m/>
    <s v="Lineamientos SC"/>
    <x v="10"/>
    <m/>
    <x v="99"/>
    <m/>
    <m/>
    <x v="93"/>
    <m/>
    <m/>
    <m/>
    <m/>
    <x v="21"/>
    <m/>
    <m/>
    <x v="2"/>
  </r>
  <r>
    <x v="1"/>
    <s v="Talento Humano"/>
    <s v="Servicio al Ciudadano"/>
    <s v="Talento Humano"/>
    <m/>
    <m/>
    <m/>
    <m/>
    <m/>
    <s v="La Integridad Pública"/>
    <s v="Fortalecer la gestión de conflicto de intereses. Los canales de comunicación de las entidades con la ciudadanía deben permitir la recepción de posibles situaciones de conflicto de intereses de servidores públicos y garantizar el trámite de las recusaciones. A su vez, el análisis de solicitudes o requerimientos puede ofrecer información relevante para la identificación y gestión de riesgos de corrupción por situaciones de conflicto de intereses."/>
    <m/>
    <m/>
    <m/>
    <s v="Lineamientos SC"/>
    <x v="10"/>
    <m/>
    <x v="99"/>
    <m/>
    <m/>
    <x v="93"/>
    <m/>
    <m/>
    <m/>
    <m/>
    <x v="21"/>
    <m/>
    <m/>
    <x v="2"/>
  </r>
  <r>
    <x v="1"/>
    <s v="Talento Humano"/>
    <s v="Servicio al Ciudadano"/>
    <s v="Talento Humano"/>
    <m/>
    <m/>
    <m/>
    <m/>
    <m/>
    <s v="La Integridad Pública"/>
    <s v="Según la carta de Trato Digno al Ciudadano establecida en el numeral 5 del artículo 7 de la Ley 1437 de 2011, se debe fortalecer la interacción de la entidad con la ciudadanía y avanzar en el compromiso por parte de los servidores públicos de brindar un trato que incorpore los valores del servicio público y garantice a los ciudadanos un servicio con calidad y oportunidad. Esto implica tomar en consideración que los ciudadanos son sujetos de derechos y los servidores públicos son los responsables de facilitar y promover el acceso de estos sujetos a la oferta pública."/>
    <m/>
    <m/>
    <m/>
    <s v="Lineamientos SC"/>
    <x v="10"/>
    <m/>
    <x v="99"/>
    <m/>
    <m/>
    <x v="93"/>
    <m/>
    <m/>
    <m/>
    <m/>
    <x v="21"/>
    <m/>
    <m/>
    <x v="2"/>
  </r>
  <r>
    <x v="1"/>
    <s v="Talento Humano"/>
    <s v="Servicio al Ciudadano"/>
    <s v="Talento Humano"/>
    <m/>
    <m/>
    <m/>
    <m/>
    <m/>
    <s v="La Integridad Pública"/>
    <s v="Avanzar en el fomento y apropiación de la integridad pública al interior de las entidades y con los usuarios mediante ejercicios comunicativos y pedagógicos con los responsables del servicio al ciudadano con el fin de alcanzar cambios concretos en las percepciones, actitudes y comportamientos, tanto de los servidores públicos, como de los ciudadanos."/>
    <m/>
    <m/>
    <m/>
    <s v="Lineamientos SC"/>
    <x v="10"/>
    <m/>
    <x v="99"/>
    <m/>
    <m/>
    <x v="93"/>
    <m/>
    <m/>
    <m/>
    <m/>
    <x v="21"/>
    <m/>
    <m/>
    <x v="2"/>
  </r>
  <r>
    <x v="1"/>
    <s v="Talento Humano"/>
    <s v="Servicio al Ciudadano"/>
    <s v="Talento Humano"/>
    <m/>
    <m/>
    <m/>
    <m/>
    <m/>
    <s v="La Integridad Pública"/>
    <s v="Servidores públicos íntegros y conscientes de la importancia de analizar aspectos críticos de su gestión y ciudadanos que consideran la corrupción inaceptable socialmente, son un punto de partida fundamental para la identificación de riesgos de corrupción en trámites, contribuyendo al debilitamiento los riesgos de corrupción. Por ello, es necesario fortalecer capacidades y actitudes para la integridad de los servidores que hacen parte de los procesos y procedimientos asociados a la oferta pública del Estado."/>
    <m/>
    <m/>
    <m/>
    <s v="Lineamientos SC"/>
    <x v="10"/>
    <m/>
    <x v="99"/>
    <m/>
    <m/>
    <x v="93"/>
    <m/>
    <m/>
    <m/>
    <m/>
    <x v="21"/>
    <m/>
    <m/>
    <x v="2"/>
  </r>
  <r>
    <x v="1"/>
    <s v="Talento Humano"/>
    <s v="Servicio al Ciudadano"/>
    <s v="Talento Humano"/>
    <m/>
    <m/>
    <m/>
    <m/>
    <m/>
    <s v="La Integridad Pública"/>
    <s v=" Fortalecer la responsabilidad que tienen quienes prestan el servicio directo a los usuarios y grupos de valor para la identificación y gestión de riesgos institucionales, en especial los relativos a corrupción, así como los mecanismos de identificación y vigilancia a los conflictos de intereses, el seguimiento a la gestión de integridad institucional y la vigilancia a la apropiación de los valores del servicio público, que se constituyen en soportes del sistema de control interno y contribuyen a garantizar la integridad institucional y el buen servicio."/>
    <m/>
    <m/>
    <m/>
    <s v="Lineamientos SC"/>
    <x v="10"/>
    <m/>
    <x v="99"/>
    <m/>
    <m/>
    <x v="93"/>
    <m/>
    <m/>
    <m/>
    <m/>
    <x v="21"/>
    <m/>
    <m/>
    <x v="2"/>
  </r>
  <r>
    <x v="1"/>
    <s v="Talento Humano"/>
    <s v="Servicio al Ciudadano"/>
    <s v="Talento Humano"/>
    <m/>
    <m/>
    <m/>
    <m/>
    <m/>
    <s v="La Integridad Pública"/>
    <s v="Todo lo anterior permite que el servicio al ciudadano se brinde a través de una infraestructura que garantiza que las actuaciones de los servidores públicos son imparciales, transparentes y rectas, se encuentran fundamentadas en la verdad y favorecen siempre el interés general."/>
    <m/>
    <m/>
    <m/>
    <s v="Lineamientos SC"/>
    <x v="10"/>
    <m/>
    <x v="99"/>
    <m/>
    <m/>
    <x v="93"/>
    <m/>
    <m/>
    <m/>
    <m/>
    <x v="21"/>
    <m/>
    <m/>
    <x v="2"/>
  </r>
  <r>
    <x v="1"/>
    <s v="Gestión con valores para resultados"/>
    <s v="Servicio al Ciudadano"/>
    <m/>
    <m/>
    <m/>
    <m/>
    <m/>
    <m/>
    <s v="Buenas prácticas"/>
    <s v="La entidad atiende en jornada contínua"/>
    <n v="100"/>
    <m/>
    <m/>
    <s v="Autodiagnóstico"/>
    <x v="10"/>
    <m/>
    <x v="99"/>
    <m/>
    <m/>
    <x v="93"/>
    <m/>
    <m/>
    <m/>
    <m/>
    <x v="21"/>
    <m/>
    <m/>
    <x v="2"/>
  </r>
  <r>
    <x v="1"/>
    <s v="Gestión con valores para resultados"/>
    <s v="Servicio al Ciudadano"/>
    <m/>
    <m/>
    <m/>
    <m/>
    <m/>
    <m/>
    <s v="Buenas prácticas"/>
    <s v="La entidad atiende en horarios adicionales"/>
    <n v="0"/>
    <m/>
    <m/>
    <s v="Autodiagnóstico"/>
    <x v="10"/>
    <m/>
    <x v="99"/>
    <m/>
    <m/>
    <x v="93"/>
    <m/>
    <m/>
    <m/>
    <m/>
    <x v="21"/>
    <m/>
    <m/>
    <x v="2"/>
  </r>
  <r>
    <x v="1"/>
    <s v="Gestión con valores para resultados"/>
    <s v="Servicio al Ciudadano"/>
    <m/>
    <m/>
    <m/>
    <m/>
    <m/>
    <m/>
    <s v="Buenas prácticas"/>
    <s v="La entidad ofreció la posibilidad de realizar peticiones, quejas, reclamos y denuncias a través de dispositivos móviles"/>
    <n v="100"/>
    <m/>
    <s v="Ley 1437 de 2011"/>
    <s v="Autodiagnóstico"/>
    <x v="10"/>
    <m/>
    <x v="99"/>
    <m/>
    <m/>
    <x v="93"/>
    <m/>
    <m/>
    <m/>
    <m/>
    <x v="21"/>
    <m/>
    <m/>
    <x v="2"/>
  </r>
  <r>
    <x v="1"/>
    <s v="Gestión del conocimiento y la innovación"/>
    <s v="Servicio al Ciudadano"/>
    <s v="Gestión del conocimiento y la innovación"/>
    <m/>
    <m/>
    <m/>
    <m/>
    <m/>
    <s v="Generación y producción"/>
    <s v="Implementar Laboratorios de innovación pública para mejorar el relacionamiento con el Estado, en lo referente al servicio al ciudadano, y abordar la solución de problemas, por ejemplo, para experimentar alternativas en la simplificación de trámites, hacer más clara la información que se entrega a los ciudadanos, etc."/>
    <m/>
    <m/>
    <m/>
    <s v="Lineamientos SC"/>
    <x v="10"/>
    <m/>
    <x v="99"/>
    <m/>
    <m/>
    <x v="93"/>
    <m/>
    <m/>
    <m/>
    <m/>
    <x v="21"/>
    <m/>
    <m/>
    <x v="2"/>
  </r>
  <r>
    <x v="1"/>
    <s v="Gestión del conocimiento y la innovación"/>
    <s v="Servicio al Ciudadano"/>
    <s v="Gestión del conocimiento y la innovación"/>
    <m/>
    <m/>
    <m/>
    <m/>
    <m/>
    <s v="Generación y producción"/>
    <s v="Promover el uso de tecnologías emergentes: inteligencia artificial que permita disminuir tiempos de respuesta, análisis de interacciones recurrentes para predecir futuros requerimientos y actuar para anticiparse a ellos, entre otros."/>
    <m/>
    <m/>
    <m/>
    <s v="Lineamientos SC"/>
    <x v="10"/>
    <m/>
    <x v="99"/>
    <m/>
    <m/>
    <x v="93"/>
    <m/>
    <m/>
    <m/>
    <m/>
    <x v="21"/>
    <m/>
    <m/>
    <x v="2"/>
  </r>
  <r>
    <x v="1"/>
    <s v="Gestión del conocimiento y la innovación"/>
    <s v="Servicio al Ciudadano"/>
    <s v="Gestión del conocimiento y la innovación"/>
    <m/>
    <m/>
    <m/>
    <m/>
    <m/>
    <s v="Herramientas de uso y apropiación"/>
    <s v="Promover la comunicación proactiva y constante entre dependencias y funcionarios con el objetivo de mejorar los canales de información, agilizar los procesos al interior de la entidad y facilitar la interacción entre compañeros en pro de mejorar el esquema general del Servicio al Ciudadano en la entidad"/>
    <m/>
    <m/>
    <m/>
    <s v="Lineamientos SC"/>
    <x v="10"/>
    <m/>
    <x v="99"/>
    <m/>
    <m/>
    <x v="93"/>
    <m/>
    <m/>
    <m/>
    <m/>
    <x v="21"/>
    <m/>
    <m/>
    <x v="2"/>
  </r>
  <r>
    <x v="1"/>
    <s v="Gestión del conocimiento y la innovación"/>
    <s v="Servicio al Ciudadano"/>
    <s v="Gestión del conocimiento y la innovación"/>
    <m/>
    <m/>
    <m/>
    <m/>
    <m/>
    <s v="Herramientas de uso y apropiación"/>
    <s v="Promover que los servidores públicos tengan acceso a información actualizada sobre condiciones de modo, tiempo y lugar para que los ciudadanos accedan a sus derechos, cambios en horarios de atención, condiciones y requisitos para trámites, cambios en procedimientos y cualquier tipo de información que afecte o incida en el relacionamiento entre la entidad y sus grupos de valor."/>
    <m/>
    <m/>
    <m/>
    <s v="Lineamientos SC"/>
    <x v="10"/>
    <m/>
    <x v="99"/>
    <m/>
    <m/>
    <x v="93"/>
    <m/>
    <m/>
    <m/>
    <m/>
    <x v="21"/>
    <m/>
    <m/>
    <x v="2"/>
  </r>
  <r>
    <x v="1"/>
    <s v="Gestión del conocimiento y la innovación"/>
    <s v="Servicio al Ciudadano"/>
    <s v="Gestión del conocimiento y la innovación"/>
    <m/>
    <m/>
    <m/>
    <m/>
    <m/>
    <s v="Herramientas de uso y apropiación"/>
    <s v="Organizar la información relacionada con las diferentes interacciones que los ciudadanos y grupos de valor han tenido con la entidad y garantizar a los servidores públicos su acceso a esta para tener trazabilidad sobre las decisiones, garantizar homogeneidad de la información, reducir tiempos de respuesta en la atención de requerimientos y predecir y anticiparse a sus necesidades."/>
    <m/>
    <m/>
    <m/>
    <s v="Lineamientos SC"/>
    <x v="10"/>
    <m/>
    <x v="99"/>
    <m/>
    <m/>
    <x v="93"/>
    <m/>
    <m/>
    <m/>
    <m/>
    <x v="21"/>
    <m/>
    <m/>
    <x v="2"/>
  </r>
  <r>
    <x v="1"/>
    <s v="Gestión del conocimiento y la innovación"/>
    <s v="Servicio al Ciudadano"/>
    <s v="Gestión del conocimiento y la innovación"/>
    <m/>
    <m/>
    <m/>
    <m/>
    <m/>
    <s v="Herramientas de uso y apropiación"/>
    <s v="Difundir y poner a disposición de los servidores públicos la información de los ejercicios de caracterización de ciudadanos, usuarios y grupos de interés, con el fin de utilizarla como insumo en el diseño e implementación de iniciativas."/>
    <m/>
    <m/>
    <m/>
    <s v="Lineamientos SC"/>
    <x v="10"/>
    <m/>
    <x v="99"/>
    <m/>
    <m/>
    <x v="93"/>
    <m/>
    <m/>
    <m/>
    <m/>
    <x v="21"/>
    <m/>
    <m/>
    <x v="2"/>
  </r>
  <r>
    <x v="1"/>
    <s v="Gestión del conocimiento y la innovación"/>
    <s v="Servicio al Ciudadano"/>
    <s v="Gestión del conocimiento y la innovación"/>
    <m/>
    <m/>
    <m/>
    <m/>
    <m/>
    <s v="Herramientas de uso y apropiación"/>
    <s v="Promover el uso, publicación y actualización del portal de Datos Abiertos."/>
    <m/>
    <m/>
    <m/>
    <s v="Lineamientos SC"/>
    <x v="10"/>
    <m/>
    <x v="99"/>
    <m/>
    <m/>
    <x v="93"/>
    <m/>
    <m/>
    <m/>
    <m/>
    <x v="21"/>
    <m/>
    <m/>
    <x v="2"/>
  </r>
  <r>
    <x v="1"/>
    <s v="Gestión del conocimiento y la innovación"/>
    <s v="Servicio al Ciudadano"/>
    <s v="Gestión del conocimiento y la innovación"/>
    <m/>
    <m/>
    <m/>
    <m/>
    <m/>
    <s v="Herramientas de uso y apropiación"/>
    <s v="Actualizar permanentemente la información sobre trámites y procedimientos en el Sistema Único de Información de Trámites ─SUIT─."/>
    <m/>
    <m/>
    <m/>
    <s v="Lineamientos SC"/>
    <x v="10"/>
    <m/>
    <x v="99"/>
    <m/>
    <m/>
    <x v="93"/>
    <m/>
    <m/>
    <m/>
    <m/>
    <x v="21"/>
    <m/>
    <m/>
    <x v="2"/>
  </r>
  <r>
    <x v="1"/>
    <s v="Gestión del conocimiento y la innovación"/>
    <s v="Servicio al Ciudadano"/>
    <s v="Gestión del conocimiento y la innovación"/>
    <m/>
    <m/>
    <m/>
    <m/>
    <m/>
    <s v="Herramientas de uso y apropiación"/>
    <s v="Hacer uso de Big Data o analítica de datos para identificar información que fortalezca la oferta institucional en el servicio al ciudadano para responder a preferencias y características de los grupos de garantizando la transparencia, veracidad y seguridad de los datos."/>
    <m/>
    <m/>
    <m/>
    <s v="Lineamientos SC"/>
    <x v="10"/>
    <m/>
    <x v="99"/>
    <m/>
    <m/>
    <x v="93"/>
    <m/>
    <m/>
    <m/>
    <m/>
    <x v="21"/>
    <m/>
    <m/>
    <x v="2"/>
  </r>
  <r>
    <x v="1"/>
    <s v="Gestión del conocimiento y la innovación"/>
    <s v="Servicio al Ciudadano"/>
    <s v="Gestión del conocimiento y la innovación"/>
    <m/>
    <m/>
    <m/>
    <m/>
    <m/>
    <s v="Herramientas de uso y apropiación"/>
    <s v="Usar los canales de atención digitales para la implementación y alimentación constante de las bases de datos, los sistemas de archivística, los gestores de conocimiento, las bibliotecas físicas y virtuales y otros tipos de herramientas tecnológicas que faciliten la organización y clasificación de información."/>
    <m/>
    <m/>
    <m/>
    <s v="Lineamientos SC"/>
    <x v="10"/>
    <m/>
    <x v="99"/>
    <m/>
    <m/>
    <x v="93"/>
    <m/>
    <m/>
    <m/>
    <m/>
    <x v="21"/>
    <m/>
    <m/>
    <x v="2"/>
  </r>
  <r>
    <x v="1"/>
    <s v="Gestión del conocimiento y la innovación"/>
    <s v="Servicio al Ciudadano"/>
    <s v="Gestión del conocimiento y la innovación"/>
    <m/>
    <m/>
    <m/>
    <m/>
    <m/>
    <s v="Analítica institucional"/>
    <s v="Desarrollar programas de inteligencia artificial que permitan analizar y ordenar la información cualitativa y cuantitativa de manera que contribuyan a: o_x0009_Identificar y generar posibles mejoras en el trato étnico-diferencial para la garantía de derechos de los pueblos indígenas, Rom o gitanos, negros, afrocolombianos, raizales y palenqueros._x000a_Fortalecer la relación de estos con el Estado, así como el trato digno y diferenciado basado en el enfoque diferencial étnico y para poblaciones con discapacidad, LGBTI, y grupos etáreos._x000a_o_x0009_Hacer análisis comparativos con otras entidades."/>
    <m/>
    <m/>
    <m/>
    <s v="Lineamientos SC"/>
    <x v="10"/>
    <m/>
    <x v="99"/>
    <m/>
    <m/>
    <x v="93"/>
    <m/>
    <m/>
    <m/>
    <m/>
    <x v="21"/>
    <m/>
    <m/>
    <x v="2"/>
  </r>
  <r>
    <x v="1"/>
    <s v="Gestión del conocimiento y la innovación"/>
    <s v="Servicio al Ciudadano"/>
    <s v="Gestión del conocimiento y la innovación"/>
    <m/>
    <m/>
    <m/>
    <m/>
    <m/>
    <s v="Analítica institucional"/>
    <s v="Generar mecanismos para la actualización de los datos básicos recogidos en los sistemas de información de las entidades con base en su misión y en los grupos de valor."/>
    <m/>
    <m/>
    <m/>
    <s v="Lineamientos SC"/>
    <x v="10"/>
    <m/>
    <x v="99"/>
    <m/>
    <m/>
    <x v="93"/>
    <m/>
    <m/>
    <m/>
    <m/>
    <x v="21"/>
    <m/>
    <m/>
    <x v="2"/>
  </r>
  <r>
    <x v="1"/>
    <s v="Gestión del conocimiento y la innovación"/>
    <s v="Servicio al Ciudadano"/>
    <s v="Gestión del conocimiento y la innovación"/>
    <m/>
    <m/>
    <m/>
    <m/>
    <m/>
    <s v="Analítica institucional"/>
    <s v="Generar espacios de intercambio de analítica de usuarios, mediante el cruce de datos de la caracterización de sus usuarios entre entidades del sector público, promoviendo el acercamiento con la ciudadanía, la transparencia en la gestión y la integridad de los servidores públicos."/>
    <m/>
    <m/>
    <m/>
    <s v="Lineamientos SC"/>
    <x v="10"/>
    <m/>
    <x v="99"/>
    <m/>
    <m/>
    <x v="93"/>
    <m/>
    <m/>
    <m/>
    <m/>
    <x v="21"/>
    <m/>
    <m/>
    <x v="2"/>
  </r>
  <r>
    <x v="1"/>
    <s v="Gestión del conocimiento y la innovación"/>
    <s v="Servicio al Ciudadano"/>
    <s v="Gestión del conocimiento y la innovación"/>
    <m/>
    <m/>
    <m/>
    <m/>
    <m/>
    <s v="Cultura de compartir y difundir"/>
    <s v="Abrir espacios de socialización al interior de las entidades para compartir experiencias exitosas de Servicio al Ciudadano."/>
    <m/>
    <m/>
    <m/>
    <s v="Lineamientos SC"/>
    <x v="10"/>
    <m/>
    <x v="99"/>
    <m/>
    <m/>
    <x v="93"/>
    <m/>
    <m/>
    <m/>
    <m/>
    <x v="21"/>
    <m/>
    <m/>
    <x v="2"/>
  </r>
  <r>
    <x v="1"/>
    <s v="Gestión del conocimiento y la innovación"/>
    <s v="Servicio al Ciudadano"/>
    <s v="Gestión del conocimiento y la innovación"/>
    <m/>
    <m/>
    <m/>
    <m/>
    <m/>
    <s v="Cultura de compartir y difundir"/>
    <s v="Promover el intercambio periódico de buenas prácticas y experiencias exitosas entre entidades nacionales o territoriales."/>
    <m/>
    <m/>
    <m/>
    <s v="Lineamientos SC"/>
    <x v="10"/>
    <m/>
    <x v="99"/>
    <m/>
    <m/>
    <x v="93"/>
    <m/>
    <m/>
    <m/>
    <m/>
    <x v="21"/>
    <m/>
    <m/>
    <x v="2"/>
  </r>
  <r>
    <x v="1"/>
    <s v="Gestión del conocimiento y la innovación"/>
    <s v="Servicio al Ciudadano"/>
    <s v="Gestión del conocimiento y la innovación"/>
    <m/>
    <m/>
    <m/>
    <m/>
    <m/>
    <s v="Cultura de compartir y difundir"/>
    <s v="Las entidades del orden nacional y las entidades territoriales podrán sumar esfuerzos para los ejercicios de traducción para atender peticiones de personas que hablan en dialecto distinto al castellano (grupos étnicos) de acuerdo con las capacidades y experiencias en el territorio relativas a lenguas nativas."/>
    <m/>
    <m/>
    <m/>
    <s v="Lineamientos SC"/>
    <x v="10"/>
    <m/>
    <x v="99"/>
    <m/>
    <m/>
    <x v="93"/>
    <m/>
    <m/>
    <m/>
    <m/>
    <x v="21"/>
    <m/>
    <m/>
    <x v="2"/>
  </r>
  <r>
    <x v="1"/>
    <s v="Gestión del conocimiento y la innovación"/>
    <s v="Servicio al Ciudadano"/>
    <s v="Gestión del conocimiento y la innovación"/>
    <m/>
    <m/>
    <m/>
    <m/>
    <m/>
    <s v="Cultura de compartir y difundir"/>
    <s v="Potencializar los escenarios de Equipos Transversales de Servicio al Ciudadano para coordinar mesas de trabajo sobre los avances y buenas prácticas en la implementación de la política y las barreras y dificultades compartidas."/>
    <m/>
    <m/>
    <m/>
    <s v="Lineamientos SC"/>
    <x v="10"/>
    <m/>
    <x v="99"/>
    <m/>
    <m/>
    <x v="93"/>
    <m/>
    <m/>
    <m/>
    <m/>
    <x v="21"/>
    <m/>
    <m/>
    <x v="2"/>
  </r>
  <r>
    <x v="1"/>
    <s v="Gestión del conocimiento y la innovación"/>
    <s v="Servicio al Ciudadano"/>
    <s v="Gestión del conocimiento y la innovación"/>
    <m/>
    <m/>
    <m/>
    <m/>
    <m/>
    <s v="Cultura de compartir y difundir"/>
    <s v="Desarrollar espacios para que los servidores conozcan las experiencias de oficinas regionales y municipales con el objetivo de mejorar los procesos internos y facilitar la interacción de la entidad con la ciudadanía."/>
    <m/>
    <m/>
    <m/>
    <s v="Lineamientos SC"/>
    <x v="10"/>
    <m/>
    <x v="99"/>
    <m/>
    <m/>
    <x v="93"/>
    <m/>
    <m/>
    <m/>
    <m/>
    <x v="21"/>
    <m/>
    <m/>
    <x v="2"/>
  </r>
  <r>
    <x v="1"/>
    <s v="Gestión del conocimiento y la innovación"/>
    <s v="Servicio al Ciudadano"/>
    <s v="Gestión del conocimiento y la innovación"/>
    <m/>
    <m/>
    <m/>
    <m/>
    <m/>
    <s v="Cultura de compartir y difundir"/>
    <s v="Desarrollar acciones para asegurar la apropiación por parte de los servidores y la ciudadanía de los espacios de socialización destinados a la exposición de experiencias de Servicio al Ciudadano, enriqueciendo el conocimiento individual y colectivo para aumentar la productividad y capacidad institucional."/>
    <m/>
    <m/>
    <m/>
    <s v="Lineamientos SC"/>
    <x v="10"/>
    <m/>
    <x v="99"/>
    <m/>
    <m/>
    <x v="93"/>
    <m/>
    <m/>
    <m/>
    <m/>
    <x v="21"/>
    <m/>
    <m/>
    <x v="2"/>
  </r>
  <r>
    <x v="1"/>
    <s v="Gestión del conocimiento y la innovación"/>
    <s v="Servicio al Ciudadano"/>
    <s v="Gestión del conocimiento y la innovación"/>
    <m/>
    <m/>
    <m/>
    <m/>
    <m/>
    <s v="Cultura de compartir y difundir"/>
    <s v="Documentar y almacenar la memoria institucional (activos tangibles e intangibles) relacionada con el servicio al ciudadano, estableciendo periodos de renovación, con el fin de valorizar el capital intelectual que se produce al interior de las entidades."/>
    <m/>
    <m/>
    <m/>
    <s v="Lineamientos SC"/>
    <x v="10"/>
    <m/>
    <x v="99"/>
    <m/>
    <m/>
    <x v="93"/>
    <m/>
    <m/>
    <m/>
    <m/>
    <x v="21"/>
    <m/>
    <m/>
    <x v="2"/>
  </r>
  <r>
    <x v="1"/>
    <s v="Gestión del conocimiento y la innovación"/>
    <s v="Servicio al Ciudadano"/>
    <s v="Gestión del conocimiento y la innovación"/>
    <m/>
    <m/>
    <m/>
    <m/>
    <m/>
    <s v="Cultura de compartir y difundir"/>
    <s v="Contar con espacios de cocreación, retroalimentación y participación, como audiencias de rendición de cuentas, grupos de discusión, comunidades de práctica y equipos transversales, entre otros, para evaluar y mejorar su conocimiento en relación con el servicio al ciudadano."/>
    <m/>
    <m/>
    <m/>
    <s v="Lineamientos SC"/>
    <x v="10"/>
    <m/>
    <x v="99"/>
    <m/>
    <m/>
    <x v="93"/>
    <m/>
    <m/>
    <m/>
    <m/>
    <x v="21"/>
    <m/>
    <m/>
    <x v="2"/>
  </r>
  <r>
    <x v="1"/>
    <s v="Gestión del conocimiento y la innovación"/>
    <s v="Servicio al Ciudadano"/>
    <s v="Gestión del conocimiento y la innovación"/>
    <m/>
    <m/>
    <m/>
    <m/>
    <m/>
    <s v="Cultura de compartir y difundir"/>
    <s v="Asegurar la disposición de su información en las plataformas establecidas por el Estado, como GOV.CO y Datos Abiertos, en seguimiento a la política de Transparencia, acceso a la información pública y lucha contra la corrupción."/>
    <m/>
    <m/>
    <m/>
    <s v="Lineamientos SC"/>
    <x v="10"/>
    <m/>
    <x v="99"/>
    <m/>
    <m/>
    <x v="93"/>
    <m/>
    <m/>
    <m/>
    <m/>
    <x v="21"/>
    <m/>
    <m/>
    <x v="2"/>
  </r>
  <r>
    <x v="1"/>
    <s v="Gestión del conocimiento y la innovación"/>
    <s v="Servicio al Ciudadano"/>
    <s v="Gestión del conocimiento y la innovación"/>
    <m/>
    <m/>
    <m/>
    <m/>
    <m/>
    <s v="Cultura de compartir y difundir"/>
    <s v="Crear centros de documentación o bibliotecas digitales, de fácil acceso y consulta, que contengan documentos, manuales, lineamientos y otras herramientas de servicio a la ciudadanía."/>
    <m/>
    <m/>
    <m/>
    <s v="Lineamientos SC"/>
    <x v="10"/>
    <m/>
    <x v="99"/>
    <m/>
    <m/>
    <x v="93"/>
    <m/>
    <m/>
    <m/>
    <m/>
    <x v="21"/>
    <m/>
    <m/>
    <x v="2"/>
  </r>
  <r>
    <x v="0"/>
    <s v="Gestión con valores para resultados"/>
    <s v="Servicio al Ciudadano"/>
    <m/>
    <m/>
    <m/>
    <m/>
    <m/>
    <m/>
    <s v="Procesos "/>
    <s v="Los procesos misionales de la entidad que están detrás de la entrega de la oferta institucional de bienes y servicios, así como los relacionados con atención a requerimientos de los ciudadanos, están claramente definidos y son lo más expeditos posibles."/>
    <m/>
    <m/>
    <m/>
    <s v="Lineamientos SC"/>
    <x v="10"/>
    <m/>
    <x v="99"/>
    <m/>
    <m/>
    <x v="93"/>
    <m/>
    <m/>
    <m/>
    <m/>
    <x v="21"/>
    <m/>
    <m/>
    <x v="2"/>
  </r>
  <r>
    <x v="0"/>
    <s v="Gestión con valores para resultados"/>
    <s v="Servicio al Ciudadano"/>
    <m/>
    <m/>
    <m/>
    <m/>
    <m/>
    <m/>
    <s v="Procesos "/>
    <s v="Todos los procesos generan valor y facilitan el cumplimiento de los objetivos misionales."/>
    <m/>
    <m/>
    <m/>
    <s v="Lineamientos SC"/>
    <x v="10"/>
    <m/>
    <x v="99"/>
    <m/>
    <m/>
    <x v="93"/>
    <m/>
    <m/>
    <m/>
    <m/>
    <x v="21"/>
    <m/>
    <m/>
    <x v="2"/>
  </r>
  <r>
    <x v="0"/>
    <s v="Información y comunicación"/>
    <s v="Servicio al Ciudadano"/>
    <s v="Gobierno digital"/>
    <m/>
    <m/>
    <m/>
    <m/>
    <m/>
    <s v="Publicación de información"/>
    <s v="Crear e implementar herramientas de información que brinden mayor cobertura en términos geográficos y de población de manera que se facilite el acceso de diversos públicos desde las regiones y lugares según sus condiciones de comunicación."/>
    <m/>
    <m/>
    <m/>
    <s v="Lineamientos SC"/>
    <x v="10"/>
    <m/>
    <x v="99"/>
    <m/>
    <m/>
    <x v="93"/>
    <m/>
    <m/>
    <m/>
    <m/>
    <x v="21"/>
    <m/>
    <m/>
    <x v="2"/>
  </r>
  <r>
    <x v="0"/>
    <s v="Gestión con valores para resultados"/>
    <s v="Servicio al Ciudadano"/>
    <m/>
    <m/>
    <m/>
    <m/>
    <m/>
    <m/>
    <s v="Gestión de peticiones, quejas, reclamos, sugerencias y denuncias"/>
    <s v="La entidad actualizó su reglamento de peticiones, quejas y reclamos, lineamientos para la atención y gestión de peticiones verbales en lenguas nativas, de acuerdo con el decreto 1166 de 2016."/>
    <n v="100"/>
    <m/>
    <s v="Decreto 1166 de 2016"/>
    <s v="Autodiagnóstico"/>
    <x v="10"/>
    <m/>
    <x v="99"/>
    <m/>
    <m/>
    <x v="93"/>
    <m/>
    <m/>
    <m/>
    <m/>
    <x v="21"/>
    <m/>
    <m/>
    <x v="2"/>
  </r>
  <r>
    <x v="0"/>
    <s v="Gestión con valores para resultados"/>
    <s v="Servicio al Ciudadano"/>
    <m/>
    <m/>
    <m/>
    <m/>
    <m/>
    <m/>
    <s v="Gestión de peticiones, quejas, reclamos, sugerencias y denuncias"/>
    <s v="La entidad cuenta con mecanismos para dar prioridad a las peticiones relacionadas con:_x000a_- El reconocimiento de un derecho fundamental_x000a_- Peticiones presentadas por menores de edad_x000a_- Peticiones presentadas por periodistas"/>
    <n v="100"/>
    <m/>
    <s v="Ley 1755 de 2015; Decreto 019 de 2012 "/>
    <s v="Autodiagnóstico"/>
    <x v="10"/>
    <m/>
    <x v="99"/>
    <m/>
    <m/>
    <x v="93"/>
    <m/>
    <m/>
    <m/>
    <m/>
    <x v="21"/>
    <m/>
    <m/>
    <x v="2"/>
  </r>
  <r>
    <x v="0"/>
    <s v="Talento Humano"/>
    <s v="Servicio al Ciudadano"/>
    <s v="Talento Humano"/>
    <m/>
    <m/>
    <m/>
    <m/>
    <m/>
    <s v="Comunicación asertiva y lenguaje claro"/>
    <s v="Definición de lineamientos para la elaboración y construcción de documentos e insumos institucionales en lenguaje claro."/>
    <m/>
    <m/>
    <m/>
    <s v="Lineamientos SC"/>
    <x v="10"/>
    <m/>
    <x v="99"/>
    <m/>
    <m/>
    <x v="93"/>
    <m/>
    <m/>
    <m/>
    <m/>
    <x v="21"/>
    <m/>
    <m/>
    <x v="2"/>
  </r>
  <r>
    <x v="0"/>
    <s v="Gestión con valores para resultados"/>
    <s v="Servicio al Ciudadano"/>
    <s v="Objetivo general"/>
    <m/>
    <m/>
    <m/>
    <m/>
    <m/>
    <m/>
    <s v="Reconocer el servicio al ciudadano como un puente que da acceso al quehacer público, es decir, a la participación ciudadana en los temas de la vida política, social, deportiva, cultural y económica del país."/>
    <m/>
    <m/>
    <m/>
    <s v="Lineamientos SC"/>
    <x v="10"/>
    <m/>
    <x v="99"/>
    <m/>
    <m/>
    <x v="93"/>
    <m/>
    <m/>
    <m/>
    <m/>
    <x v="21"/>
    <m/>
    <m/>
    <x v="2"/>
  </r>
  <r>
    <x v="0"/>
    <s v="Gestión del conocimiento y la innovación"/>
    <s v="Servicio al Ciudadano"/>
    <s v="Gestión del conocimiento y la innovación"/>
    <m/>
    <m/>
    <m/>
    <m/>
    <m/>
    <s v="Generación y producción"/>
    <s v="Diseñar metodologías de investigación y desarrollo (I+D) enfocadas en la solución de las problemáticas identificadas en las diferentes dimensiones de MIPG para el servicio al ciudadano."/>
    <m/>
    <m/>
    <m/>
    <s v="Lineamientos SC"/>
    <x v="10"/>
    <m/>
    <x v="99"/>
    <m/>
    <m/>
    <x v="93"/>
    <m/>
    <m/>
    <m/>
    <m/>
    <x v="21"/>
    <m/>
    <m/>
    <x v="2"/>
  </r>
  <r>
    <x v="0"/>
    <s v="Gestión del conocimiento y la innovación"/>
    <s v="Servicio al Ciudadano"/>
    <s v="Gestión del conocimiento y la innovación"/>
    <m/>
    <m/>
    <m/>
    <m/>
    <m/>
    <s v="Generación y producción"/>
    <s v="Diseñar guías y protocolos que orienten la investigación y desarrollo en servicio al ciudadano."/>
    <m/>
    <m/>
    <m/>
    <s v="Lineamientos SC"/>
    <x v="10"/>
    <m/>
    <x v="99"/>
    <m/>
    <m/>
    <x v="93"/>
    <m/>
    <m/>
    <m/>
    <m/>
    <x v="21"/>
    <m/>
    <m/>
    <x v="2"/>
  </r>
  <r>
    <x v="0"/>
    <s v="Gestión del conocimiento y la innovación"/>
    <s v="Servicio al Ciudadano"/>
    <s v="Gestión del conocimiento y la innovación"/>
    <m/>
    <m/>
    <m/>
    <m/>
    <m/>
    <s v="Herramientas de uso y apropiación"/>
    <s v="Establecer lineamientos claros para la gestión de la información producida en el marco del proceso de Servicio al Ciudadano y promover su conocimiento y apropiación por parte de todos los funcionarios de la entidad."/>
    <m/>
    <m/>
    <m/>
    <s v="Lineamientos SC"/>
    <x v="10"/>
    <m/>
    <x v="99"/>
    <m/>
    <m/>
    <x v="93"/>
    <m/>
    <m/>
    <m/>
    <m/>
    <x v="21"/>
    <m/>
    <m/>
    <x v="2"/>
  </r>
  <r>
    <x v="0"/>
    <s v="Gestión del conocimiento y la innovación"/>
    <s v="Servicio al Ciudadano"/>
    <s v="Gestión del conocimiento y la innovación"/>
    <m/>
    <m/>
    <m/>
    <m/>
    <m/>
    <s v="Herramientas de uso y apropiación"/>
    <s v="Desarrollar criterios que permitan estructurar y ordenar la información almacenada en las bases de datos institucionales sobre los grupos de valor (Big data) con el fin de que esa información genere valor y pueda aportar a la generación de nuevas visiones y perspectivas que apoyen la innovación de su oferta institucional."/>
    <m/>
    <m/>
    <m/>
    <s v="Lineamientos SC"/>
    <x v="10"/>
    <m/>
    <x v="99"/>
    <m/>
    <m/>
    <x v="93"/>
    <m/>
    <m/>
    <m/>
    <m/>
    <x v="21"/>
    <m/>
    <m/>
    <x v="2"/>
  </r>
  <r>
    <x v="0"/>
    <s v="Gestión del conocimiento y la innovación"/>
    <s v="Servicio al Ciudadano"/>
    <s v="Gestión del conocimiento y la innovación"/>
    <m/>
    <m/>
    <m/>
    <m/>
    <m/>
    <s v="Herramientas de uso y apropiación"/>
    <s v="Crear y usar herramientas que permitan usar y apropiar información y datos para mejorar el servicio al ciudadano."/>
    <m/>
    <m/>
    <m/>
    <s v="Lineamientos SC"/>
    <x v="10"/>
    <m/>
    <x v="99"/>
    <m/>
    <m/>
    <x v="93"/>
    <m/>
    <m/>
    <m/>
    <m/>
    <x v="21"/>
    <m/>
    <m/>
    <x v="2"/>
  </r>
  <r>
    <x v="0"/>
    <s v="Evaluación de gestión y resultados"/>
    <s v="Servicio al Ciudadano"/>
    <m/>
    <m/>
    <m/>
    <m/>
    <m/>
    <m/>
    <s v="Medición de la gestión institucional e implementación de la Política_x000a_"/>
    <s v="La entidad debe definir los indicadores que permitan hacer seguimiento a los puntos anteriores, establecer fichas técnicas que describan claramente el indicador, descripción, meta, fórmula de cálculo, línea base, responsable de reporte, y establecer el responsable del seguimiento y la periodicidad de medición."/>
    <m/>
    <m/>
    <m/>
    <s v="Lineamientos SC"/>
    <x v="10"/>
    <m/>
    <x v="99"/>
    <m/>
    <m/>
    <x v="93"/>
    <m/>
    <m/>
    <m/>
    <m/>
    <x v="21"/>
    <m/>
    <m/>
    <x v="2"/>
  </r>
  <r>
    <x v="2"/>
    <s v="Gestión con valores para resultados"/>
    <s v="Servicio al Ciudadano"/>
    <m/>
    <m/>
    <m/>
    <m/>
    <m/>
    <m/>
    <s v="Gestión de peticiones, quejas, reclamos, sugerencias y denuncias"/>
    <s v="La entidad incluye en sus informes de peticiones, quejas, reclamos, sugerencias y denuncias, los siguientes elementos de análisis:_x000a_ - Recomendaciones de la entidad sobre los trámites y servicios con mayor número de quejas y reclamos_x000a_- Recomendaciones de los particulares dirigidas a mejorar el servicio que preste la entidad_x000a_- Recomendaciones de los particulares dirigidas a incentivar la participación en la gestión pública_x000a_- Recomendaciones de los particulares dirigidas a racionalizar el empleo de los recursos disponibles"/>
    <n v="100"/>
    <m/>
    <s v="Decreto 124 de 2016"/>
    <s v="Autodiagnóstico"/>
    <x v="10"/>
    <m/>
    <x v="99"/>
    <m/>
    <m/>
    <x v="93"/>
    <m/>
    <m/>
    <m/>
    <m/>
    <x v="21"/>
    <m/>
    <m/>
    <x v="2"/>
  </r>
  <r>
    <x v="2"/>
    <s v="Gestión del conocimiento y la innovación"/>
    <s v="Servicio al Ciudadano"/>
    <s v="Gestión del conocimiento y la innovación"/>
    <m/>
    <m/>
    <m/>
    <m/>
    <m/>
    <s v="Analítica institucional"/>
    <s v="Analizar la información que se recoge sobre el desempeño de la entidad, el cumplimiento de la planeación institucional, la efectividad de los procesos misionales, la oportunidad en su entrega y la eficiencia en el proceso."/>
    <m/>
    <m/>
    <m/>
    <s v="Lineamientos SC"/>
    <x v="10"/>
    <m/>
    <x v="99"/>
    <m/>
    <m/>
    <x v="93"/>
    <m/>
    <m/>
    <m/>
    <m/>
    <x v="21"/>
    <m/>
    <m/>
    <x v="2"/>
  </r>
  <r>
    <x v="2"/>
    <s v="Evaluación de gestión y resultados"/>
    <s v="Servicio al Ciudadano"/>
    <m/>
    <m/>
    <m/>
    <m/>
    <m/>
    <m/>
    <s v="Medición de la gestión institucional e implementación de la Política_x000a_"/>
    <s v="establecer indicadores de producto que permitan hacer seguimiento a cada una de las acciones definidas anualmente en la planeación institucional, por ejemplo: protocolos implementados, canales con ajustes razonables implementados de acuerdo con la NTC 6047, procedimiento de atención a peticiones actualizado y simplificado, etc. Este es el esquema más sencillo de seguimiento y evaluación y a la vez, el más integral, teniendo en cuenta que la planeación debe contemplar acciones que respondan a la caracterización de la población objetivo, al diagnóstico de la implementación de la política, a los resultados de los ejercicios de cocreación con ciudadanos y a las mediciones efectuadas._x000a__x000a_La periodicidad de este seguimiento como mínimo, deberá corresponder con la establecida en el documento «Estrategias para la construcción del Plan Anticorrupción y de Atención al Ciudadano - Versión 2» adoptado mediante el Decreto 1081 de 2015"/>
    <m/>
    <m/>
    <m/>
    <s v="Lineamientos SC"/>
    <x v="10"/>
    <m/>
    <x v="99"/>
    <m/>
    <m/>
    <x v="93"/>
    <m/>
    <m/>
    <m/>
    <m/>
    <x v="21"/>
    <m/>
    <m/>
    <x v="2"/>
  </r>
  <r>
    <x v="2"/>
    <s v="Evaluación de gestión y resultados"/>
    <s v="Servicio al Ciudadano"/>
    <m/>
    <m/>
    <m/>
    <m/>
    <m/>
    <m/>
    <s v="Medición de la gestión institucional e implementación de la Política_x000a_"/>
    <s v="En segunda medida, debe efectuarse seguimiento y medición a la efectividad de los procesos misionales relacionados directamente con la entrega de bienes y servicios a los grupos de valor y al cumplimiento del objeto misional, por ejemplo: subsidios asignados, créditos otorgados, víctimas indemnizadas, estudiantes matriculados, predios restituidos, etc.; así como mediciones de desempeño que permitan evidenciar la oportunidad en su entrega y la eficiencia en el proceso"/>
    <m/>
    <m/>
    <m/>
    <s v="Lineamientos SC"/>
    <x v="10"/>
    <m/>
    <x v="99"/>
    <m/>
    <m/>
    <x v="93"/>
    <m/>
    <m/>
    <m/>
    <m/>
    <x v="21"/>
    <m/>
    <m/>
    <x v="2"/>
  </r>
  <r>
    <x v="2"/>
    <s v="Evaluación de gestión y resultados"/>
    <s v="Servicio al Ciudadano"/>
    <m/>
    <m/>
    <m/>
    <m/>
    <m/>
    <m/>
    <s v="Medición de la gestión institucional e implementación de la Política_x000a_"/>
    <s v="Un tercer elemento en la medición comprende el análisis de la respuesta de la entidad a las peticiones que efectúan los ciudadanos, revisando la oportunidad o cumplimiento de términos legales establecidos para responder, la claridad de la información suministrada y la efectividad en la respuesta que se entrega a los ciudadanos."/>
    <m/>
    <m/>
    <m/>
    <s v="Lineamientos SC"/>
    <x v="10"/>
    <m/>
    <x v="99"/>
    <m/>
    <m/>
    <x v="93"/>
    <m/>
    <m/>
    <m/>
    <m/>
    <x v="21"/>
    <m/>
    <m/>
    <x v="2"/>
  </r>
  <r>
    <x v="2"/>
    <s v="Evaluación de gestión y resultados"/>
    <s v="Servicio al Ciudadano"/>
    <m/>
    <m/>
    <m/>
    <m/>
    <m/>
    <m/>
    <s v="Medición de la gestión institucional e implementación de la Política_x000a_"/>
    <s v="Por último, se debe medir la gestión de la entidad en la atención en los diferentes canales: tiempos de espera para ser atendido, tiempo de atención, cantidad de personas atendidas, cumplimiento de requisitos de accesibilidad, disponibilidad de los canales, etc. Esta medición dará insumos para la identificación de necesidades de recursos para la adecuación de canales de atención, optimización de procesos para reducción de tiempos y necesidades de reorganización o fortalecimiento de equipos de trabajo para atender la demanda de solicitudes."/>
    <m/>
    <m/>
    <m/>
    <s v="Lineamientos SC"/>
    <x v="10"/>
    <m/>
    <x v="99"/>
    <m/>
    <m/>
    <x v="93"/>
    <m/>
    <m/>
    <m/>
    <m/>
    <x v="21"/>
    <m/>
    <m/>
    <x v="2"/>
  </r>
  <r>
    <x v="2"/>
    <s v="Evaluación de gestión y resultados"/>
    <s v="Servicio al Ciudadano"/>
    <m/>
    <m/>
    <m/>
    <m/>
    <m/>
    <m/>
    <s v="Medición de la gestión institucional e implementación de la Política_x000a_"/>
    <s v="Esta información debe presentarse en sesión del Comité de Gestión y Desempeño Institucional para conocimiento de todas las dependencias, en especial de la alta Dirección, y para la toma de decisiones."/>
    <m/>
    <m/>
    <m/>
    <s v="Lineamientos SC"/>
    <x v="10"/>
    <m/>
    <x v="99"/>
    <m/>
    <m/>
    <x v="93"/>
    <m/>
    <m/>
    <m/>
    <m/>
    <x v="21"/>
    <m/>
    <m/>
    <x v="2"/>
  </r>
  <r>
    <x v="2"/>
    <s v="Evaluación de gestión y resultados"/>
    <s v="Servicio al Ciudadano"/>
    <m/>
    <m/>
    <m/>
    <m/>
    <m/>
    <m/>
    <s v="Medición de la experiencia de servicio y de la percepción de los ciudadanos"/>
    <s v="análisis de la información sobre peticiones, quejas, reclamos, sugerencias y denuncias que presentan los ciudadanos. Este análisis debe permitir identificar temáticas recurrentes sobre las cuales los ciudadanos solicitan información o exigen cuentas, lo cual es un insumo para la divulgación proactiva de la información o para el diseño de ejercicios de rendición de cuentas y focalizar la promoción de los espacios y mecanismos para la participación ciudadana en la gestión pública."/>
    <m/>
    <m/>
    <m/>
    <s v="Lineamientos SC"/>
    <x v="10"/>
    <m/>
    <x v="99"/>
    <m/>
    <m/>
    <x v="93"/>
    <m/>
    <m/>
    <m/>
    <m/>
    <x v="21"/>
    <m/>
    <m/>
    <x v="2"/>
  </r>
  <r>
    <x v="2"/>
    <s v="Evaluación de gestión y resultados"/>
    <s v="Servicio al Ciudadano"/>
    <m/>
    <m/>
    <m/>
    <m/>
    <m/>
    <m/>
    <s v="Medición de la experiencia de servicio y de la percepción de los ciudadanos"/>
    <s v="mediciones continuas y periódicas (mínimo dos veces al año) desde el punto de vista del ciudadano, que permitan poner a prueba los procedimientos, protocolos, canales de atención y demás elementos del sistema de servicio al ciudadano en la entidad. Dentro de las herramientas más conocidas en este campo están los ejercicios de ciudadano incógnito o cliente oculto, que consisten en simular un usuario real del trámite o servicio para que interactúe con la entidad y en el proceso, a través de los canales de atención y evalúe tiempos espera y de respuesta, actitudes y aptitudes de los servidores públicos que lo atienden, disponibilidad y actualización de la información, cumplimiento de protocolos y procesos, etc."/>
    <m/>
    <m/>
    <m/>
    <s v="Lineamientos SC"/>
    <x v="10"/>
    <m/>
    <x v="99"/>
    <m/>
    <m/>
    <x v="93"/>
    <m/>
    <m/>
    <m/>
    <m/>
    <x v="21"/>
    <m/>
    <m/>
    <x v="2"/>
  </r>
  <r>
    <x v="2"/>
    <s v="Evaluación de gestión y resultados"/>
    <s v="Servicio al Ciudadano"/>
    <m/>
    <m/>
    <m/>
    <m/>
    <m/>
    <m/>
    <s v="Medición de la experiencia de servicio y de la percepción de los ciudadanos"/>
    <s v="Finalmente, la entidad debe establecer un cronograma de evaluación de los resultados y avances de su Plan de Acción anual en los aspectos relacionados con el Servicio al Ciudadano."/>
    <m/>
    <m/>
    <m/>
    <s v="Lineamientos SC"/>
    <x v="10"/>
    <m/>
    <x v="99"/>
    <m/>
    <m/>
    <x v="93"/>
    <m/>
    <m/>
    <m/>
    <m/>
    <x v="21"/>
    <m/>
    <m/>
    <x v="2"/>
  </r>
  <r>
    <x v="2"/>
    <s v="Evaluación de gestión y resultados"/>
    <s v="Servicio al Ciudadano"/>
    <m/>
    <m/>
    <m/>
    <m/>
    <m/>
    <m/>
    <s v="Medición de la experiencia de servicio y de la percepción de los ciudadanos"/>
    <s v="Los resultados de estos análisis y mediciones deben integrarse con los resultados de las mediciones del desempeño y gestión de la entidad, deben ser dados a conocer al interior de la entidad en el marco del Comité de Gestión y Desempeño Institucional y deben ser usados como insumos para la identificación de acciones por implementar por parte de la entidad. La evaluación debe ser un proceso permanente y debe retroalimentar la planeación institucional."/>
    <m/>
    <m/>
    <m/>
    <s v="Lineamientos SC"/>
    <x v="10"/>
    <m/>
    <x v="99"/>
    <m/>
    <m/>
    <x v="93"/>
    <m/>
    <m/>
    <m/>
    <m/>
    <x v="21"/>
    <m/>
    <m/>
    <x v="2"/>
  </r>
  <r>
    <x v="2"/>
    <s v="Control Interno"/>
    <s v="Servicio al Ciudadano"/>
    <m/>
    <m/>
    <m/>
    <m/>
    <m/>
    <m/>
    <m/>
    <s v="Se recomienda que al interior de la entidad se involucre a los responsables de los procesos relacionados con entrega de bienes y servicios a los ciudadanos en la identificación, evaluación, mitigación y administración de los riesgos que afecten el cumplimiento de los objetivos misionales y el relacionamiento con el ciudadano."/>
    <m/>
    <m/>
    <m/>
    <m/>
    <x v="10"/>
    <m/>
    <x v="99"/>
    <m/>
    <m/>
    <x v="93"/>
    <m/>
    <m/>
    <m/>
    <m/>
    <x v="21"/>
    <m/>
    <m/>
    <x v="2"/>
  </r>
  <r>
    <x v="2"/>
    <s v="Control Interno"/>
    <s v="Servicio al Ciudadano"/>
    <m/>
    <m/>
    <m/>
    <m/>
    <m/>
    <m/>
    <m/>
    <s v="Así mismo, difundir la política de gestión de riesgos entre los responsables de liderar y gestionar procesos de relacionamiento con el ciudadano de forma que cada uno conozca a qué línea de defensa corresponde y cuál es su rol."/>
    <m/>
    <m/>
    <m/>
    <m/>
    <x v="10"/>
    <m/>
    <x v="99"/>
    <m/>
    <m/>
    <x v="93"/>
    <m/>
    <m/>
    <m/>
    <m/>
    <x v="21"/>
    <m/>
    <m/>
    <x v="2"/>
  </r>
  <r>
    <x v="2"/>
    <s v="Control Interno"/>
    <s v="Servicio al Ciudadano"/>
    <m/>
    <m/>
    <m/>
    <m/>
    <m/>
    <m/>
    <m/>
    <s v="En materia de riesgos de corrupción, se recomienda revisar lo establecido en el Protocolo para la identificación de riesgos de corrupción asociados a la prestación de trámites y servicios7, de modo que pueda ser usado como insumo para la simplificación de trámites y mejora del servicio al ciudadano."/>
    <m/>
    <m/>
    <m/>
    <m/>
    <x v="10"/>
    <m/>
    <x v="99"/>
    <m/>
    <m/>
    <x v="93"/>
    <m/>
    <m/>
    <m/>
    <m/>
    <x v="21"/>
    <m/>
    <m/>
    <x v="2"/>
  </r>
  <r>
    <x v="4"/>
    <s v="Información y comunicación"/>
    <s v="Servicio al Ciudadano"/>
    <s v="Gobierno digital"/>
    <m/>
    <m/>
    <m/>
    <m/>
    <m/>
    <s v="Sistemas de información"/>
    <s v="Implementar mejoras y ajustes en sus sistemas de información y bases de datos para permitir la interoperabilidad y el intercambio de información entre entidades relativas a la caracterización de ciudadanos, usuarios y grupos de interés."/>
    <m/>
    <m/>
    <m/>
    <m/>
    <x v="10"/>
    <m/>
    <x v="99"/>
    <m/>
    <m/>
    <x v="93"/>
    <m/>
    <m/>
    <m/>
    <m/>
    <x v="21"/>
    <m/>
    <m/>
    <x v="2"/>
  </r>
  <r>
    <x v="4"/>
    <s v="Gestión del conocimiento y la innovación"/>
    <s v="Servicio al Ciudadano"/>
    <s v="Gestión del conocimiento y la innovación"/>
    <m/>
    <m/>
    <m/>
    <m/>
    <m/>
    <s v="Analítica institucional"/>
    <s v="Tomar decisiones respecto del análisis de la información, materializado en las acciones que se programan en la planeación institucional, la mejora y simplificación de los trámites, la mejora de los canales de interacción con los ciudadanos, la simplificación del lenguaje que se utiliza y la entrega de valor a los ciudadanos, entre otros factores."/>
    <m/>
    <m/>
    <m/>
    <s v="Lineamientos SC"/>
    <x v="10"/>
    <m/>
    <x v="99"/>
    <m/>
    <m/>
    <x v="93"/>
    <m/>
    <m/>
    <m/>
    <m/>
    <x v="21"/>
    <m/>
    <m/>
    <x v="2"/>
  </r>
  <r>
    <x v="4"/>
    <s v="Gestión del conocimiento y la innovación"/>
    <s v="Servicio al Ciudadano"/>
    <s v="Gestión del conocimiento y la innovación"/>
    <m/>
    <m/>
    <m/>
    <m/>
    <m/>
    <s v="Cultura de compartir y difundir"/>
    <s v="Revisar experiencias del sector público y privado que permitan innovar en la adopción de mecanismos que faciliten la atención al ciudadano y la innovación en el uso de canales de acceso a la información y servicio ampliando la cobertura y oferta de servicios y promoviendo el acercamiento con la ciudadanía, la facilidad y la transparencia en la gestión y la integridad de los servidores públicos."/>
    <m/>
    <m/>
    <m/>
    <s v="Lineamientos SC"/>
    <x v="10"/>
    <m/>
    <x v="99"/>
    <m/>
    <m/>
    <x v="93"/>
    <m/>
    <m/>
    <m/>
    <m/>
    <x v="21"/>
    <m/>
    <m/>
    <x v="2"/>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700-00000A000000}" name="TablaDinámica1"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5:D15"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x="0"/>
        <item h="1" x="7"/>
        <item h="1" x="6"/>
        <item h="1" x="3"/>
        <item h="1" x="2"/>
        <item h="1"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10">
    <i>
      <x/>
      <x/>
      <x v="2"/>
      <x v="18"/>
    </i>
    <i r="1">
      <x v="27"/>
      <x v="82"/>
      <x v="5"/>
    </i>
    <i r="1">
      <x v="58"/>
      <x v="67"/>
      <x v="21"/>
    </i>
    <i r="1">
      <x v="74"/>
      <x v="59"/>
      <x v="18"/>
    </i>
    <i r="1">
      <x v="75"/>
      <x v="24"/>
      <x v="18"/>
    </i>
    <i r="1">
      <x v="95"/>
      <x v="33"/>
      <x v="18"/>
    </i>
    <i>
      <x v="1"/>
      <x v="59"/>
      <x v="6"/>
      <x v="18"/>
    </i>
    <i r="1">
      <x v="93"/>
      <x v="21"/>
      <x v="2"/>
    </i>
    <i>
      <x v="2"/>
      <x v="16"/>
      <x v="11"/>
      <x v="18"/>
    </i>
    <i r="1">
      <x v="31"/>
      <x v="35"/>
      <x v="17"/>
    </i>
  </rowItems>
  <colItems count="1">
    <i/>
  </colItems>
  <pageFields count="2">
    <pageField fld="28" hier="-1"/>
    <pageField fld="15" hier="-1"/>
  </pageFields>
  <formats count="58">
    <format dxfId="57">
      <pivotArea type="all" dataOnly="0" outline="0" fieldPosition="0"/>
    </format>
    <format dxfId="56">
      <pivotArea field="0" type="button" dataOnly="0" labelOnly="1" outline="0" axis="axisRow" fieldPosition="0"/>
    </format>
    <format dxfId="55">
      <pivotArea field="17" type="button" dataOnly="0" labelOnly="1" outline="0" axis="axisRow" fieldPosition="1"/>
    </format>
    <format dxfId="54">
      <pivotArea field="20" type="button" dataOnly="0" labelOnly="1" outline="0" axis="axisRow" fieldPosition="2"/>
    </format>
    <format dxfId="53">
      <pivotArea field="25" type="button" dataOnly="0" labelOnly="1" outline="0" axis="axisRow" fieldPosition="3"/>
    </format>
    <format dxfId="52">
      <pivotArea dataOnly="0" labelOnly="1" outline="0" fieldPosition="0">
        <references count="1">
          <reference field="0" count="3">
            <x v="0"/>
            <x v="1"/>
            <x v="2"/>
          </reference>
        </references>
      </pivotArea>
    </format>
    <format dxfId="51">
      <pivotArea dataOnly="0" labelOnly="1" outline="0" fieldPosition="0">
        <references count="2">
          <reference field="0" count="1" selected="0">
            <x v="0"/>
          </reference>
          <reference field="17" count="6">
            <x v="0"/>
            <x v="27"/>
            <x v="58"/>
            <x v="74"/>
            <x v="75"/>
            <x v="95"/>
          </reference>
        </references>
      </pivotArea>
    </format>
    <format dxfId="50">
      <pivotArea dataOnly="0" labelOnly="1" outline="0" fieldPosition="0">
        <references count="2">
          <reference field="0" count="1" selected="0">
            <x v="1"/>
          </reference>
          <reference field="17" count="2">
            <x v="59"/>
            <x v="93"/>
          </reference>
        </references>
      </pivotArea>
    </format>
    <format dxfId="49">
      <pivotArea dataOnly="0" labelOnly="1" outline="0" fieldPosition="0">
        <references count="2">
          <reference field="0" count="1" selected="0">
            <x v="2"/>
          </reference>
          <reference field="17" count="2">
            <x v="16"/>
            <x v="31"/>
          </reference>
        </references>
      </pivotArea>
    </format>
    <format dxfId="48">
      <pivotArea dataOnly="0" labelOnly="1" outline="0" fieldPosition="0">
        <references count="3">
          <reference field="0" count="1" selected="0">
            <x v="0"/>
          </reference>
          <reference field="17" count="1" selected="0">
            <x v="0"/>
          </reference>
          <reference field="20" count="1">
            <x v="2"/>
          </reference>
        </references>
      </pivotArea>
    </format>
    <format dxfId="47">
      <pivotArea dataOnly="0" labelOnly="1" outline="0" fieldPosition="0">
        <references count="3">
          <reference field="0" count="1" selected="0">
            <x v="0"/>
          </reference>
          <reference field="17" count="1" selected="0">
            <x v="27"/>
          </reference>
          <reference field="20" count="1">
            <x v="82"/>
          </reference>
        </references>
      </pivotArea>
    </format>
    <format dxfId="46">
      <pivotArea dataOnly="0" labelOnly="1" outline="0" fieldPosition="0">
        <references count="3">
          <reference field="0" count="1" selected="0">
            <x v="0"/>
          </reference>
          <reference field="17" count="1" selected="0">
            <x v="58"/>
          </reference>
          <reference field="20" count="1">
            <x v="67"/>
          </reference>
        </references>
      </pivotArea>
    </format>
    <format dxfId="45">
      <pivotArea dataOnly="0" labelOnly="1" outline="0" fieldPosition="0">
        <references count="3">
          <reference field="0" count="1" selected="0">
            <x v="0"/>
          </reference>
          <reference field="17" count="1" selected="0">
            <x v="74"/>
          </reference>
          <reference field="20" count="1">
            <x v="59"/>
          </reference>
        </references>
      </pivotArea>
    </format>
    <format dxfId="44">
      <pivotArea dataOnly="0" labelOnly="1" outline="0" fieldPosition="0">
        <references count="3">
          <reference field="0" count="1" selected="0">
            <x v="0"/>
          </reference>
          <reference field="17" count="1" selected="0">
            <x v="75"/>
          </reference>
          <reference field="20" count="1">
            <x v="24"/>
          </reference>
        </references>
      </pivotArea>
    </format>
    <format dxfId="43">
      <pivotArea dataOnly="0" labelOnly="1" outline="0" fieldPosition="0">
        <references count="3">
          <reference field="0" count="1" selected="0">
            <x v="0"/>
          </reference>
          <reference field="17" count="1" selected="0">
            <x v="95"/>
          </reference>
          <reference field="20" count="1">
            <x v="33"/>
          </reference>
        </references>
      </pivotArea>
    </format>
    <format dxfId="42">
      <pivotArea dataOnly="0" labelOnly="1" outline="0" fieldPosition="0">
        <references count="3">
          <reference field="0" count="1" selected="0">
            <x v="1"/>
          </reference>
          <reference field="17" count="1" selected="0">
            <x v="59"/>
          </reference>
          <reference field="20" count="1">
            <x v="6"/>
          </reference>
        </references>
      </pivotArea>
    </format>
    <format dxfId="41">
      <pivotArea dataOnly="0" labelOnly="1" outline="0" fieldPosition="0">
        <references count="3">
          <reference field="0" count="1" selected="0">
            <x v="1"/>
          </reference>
          <reference field="17" count="1" selected="0">
            <x v="93"/>
          </reference>
          <reference field="20" count="1">
            <x v="21"/>
          </reference>
        </references>
      </pivotArea>
    </format>
    <format dxfId="40">
      <pivotArea dataOnly="0" labelOnly="1" outline="0" fieldPosition="0">
        <references count="3">
          <reference field="0" count="1" selected="0">
            <x v="2"/>
          </reference>
          <reference field="17" count="1" selected="0">
            <x v="16"/>
          </reference>
          <reference field="20" count="1">
            <x v="11"/>
          </reference>
        </references>
      </pivotArea>
    </format>
    <format dxfId="39">
      <pivotArea dataOnly="0" labelOnly="1" outline="0" fieldPosition="0">
        <references count="3">
          <reference field="0" count="1" selected="0">
            <x v="2"/>
          </reference>
          <reference field="17" count="1" selected="0">
            <x v="31"/>
          </reference>
          <reference field="20" count="1">
            <x v="35"/>
          </reference>
        </references>
      </pivotArea>
    </format>
    <format dxfId="38">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37">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36">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35">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34">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33">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2">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31">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30">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29">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28">
      <pivotArea type="all" dataOnly="0" outline="0" fieldPosition="0"/>
    </format>
    <format dxfId="27">
      <pivotArea field="0" type="button" dataOnly="0" labelOnly="1" outline="0" axis="axisRow" fieldPosition="0"/>
    </format>
    <format dxfId="26">
      <pivotArea field="17" type="button" dataOnly="0" labelOnly="1" outline="0" axis="axisRow" fieldPosition="1"/>
    </format>
    <format dxfId="25">
      <pivotArea field="20" type="button" dataOnly="0" labelOnly="1" outline="0" axis="axisRow" fieldPosition="2"/>
    </format>
    <format dxfId="24">
      <pivotArea field="25" type="button" dataOnly="0" labelOnly="1" outline="0" axis="axisRow" fieldPosition="3"/>
    </format>
    <format dxfId="23">
      <pivotArea dataOnly="0" labelOnly="1" outline="0" fieldPosition="0">
        <references count="1">
          <reference field="0" count="3">
            <x v="0"/>
            <x v="1"/>
            <x v="2"/>
          </reference>
        </references>
      </pivotArea>
    </format>
    <format dxfId="22">
      <pivotArea dataOnly="0" labelOnly="1" outline="0" fieldPosition="0">
        <references count="2">
          <reference field="0" count="1" selected="0">
            <x v="0"/>
          </reference>
          <reference field="17" count="6">
            <x v="0"/>
            <x v="27"/>
            <x v="58"/>
            <x v="74"/>
            <x v="75"/>
            <x v="95"/>
          </reference>
        </references>
      </pivotArea>
    </format>
    <format dxfId="21">
      <pivotArea dataOnly="0" labelOnly="1" outline="0" fieldPosition="0">
        <references count="2">
          <reference field="0" count="1" selected="0">
            <x v="1"/>
          </reference>
          <reference field="17" count="2">
            <x v="59"/>
            <x v="93"/>
          </reference>
        </references>
      </pivotArea>
    </format>
    <format dxfId="20">
      <pivotArea dataOnly="0" labelOnly="1" outline="0" fieldPosition="0">
        <references count="2">
          <reference field="0" count="1" selected="0">
            <x v="2"/>
          </reference>
          <reference field="17" count="2">
            <x v="16"/>
            <x v="31"/>
          </reference>
        </references>
      </pivotArea>
    </format>
    <format dxfId="19">
      <pivotArea dataOnly="0" labelOnly="1" outline="0" fieldPosition="0">
        <references count="3">
          <reference field="0" count="1" selected="0">
            <x v="0"/>
          </reference>
          <reference field="17" count="1" selected="0">
            <x v="0"/>
          </reference>
          <reference field="20" count="1">
            <x v="2"/>
          </reference>
        </references>
      </pivotArea>
    </format>
    <format dxfId="18">
      <pivotArea dataOnly="0" labelOnly="1" outline="0" fieldPosition="0">
        <references count="3">
          <reference field="0" count="1" selected="0">
            <x v="0"/>
          </reference>
          <reference field="17" count="1" selected="0">
            <x v="27"/>
          </reference>
          <reference field="20" count="1">
            <x v="82"/>
          </reference>
        </references>
      </pivotArea>
    </format>
    <format dxfId="17">
      <pivotArea dataOnly="0" labelOnly="1" outline="0" fieldPosition="0">
        <references count="3">
          <reference field="0" count="1" selected="0">
            <x v="0"/>
          </reference>
          <reference field="17" count="1" selected="0">
            <x v="58"/>
          </reference>
          <reference field="20" count="1">
            <x v="67"/>
          </reference>
        </references>
      </pivotArea>
    </format>
    <format dxfId="16">
      <pivotArea dataOnly="0" labelOnly="1" outline="0" fieldPosition="0">
        <references count="3">
          <reference field="0" count="1" selected="0">
            <x v="0"/>
          </reference>
          <reference field="17" count="1" selected="0">
            <x v="74"/>
          </reference>
          <reference field="20" count="1">
            <x v="59"/>
          </reference>
        </references>
      </pivotArea>
    </format>
    <format dxfId="15">
      <pivotArea dataOnly="0" labelOnly="1" outline="0" fieldPosition="0">
        <references count="3">
          <reference field="0" count="1" selected="0">
            <x v="0"/>
          </reference>
          <reference field="17" count="1" selected="0">
            <x v="75"/>
          </reference>
          <reference field="20" count="1">
            <x v="24"/>
          </reference>
        </references>
      </pivotArea>
    </format>
    <format dxfId="14">
      <pivotArea dataOnly="0" labelOnly="1" outline="0" fieldPosition="0">
        <references count="3">
          <reference field="0" count="1" selected="0">
            <x v="0"/>
          </reference>
          <reference field="17" count="1" selected="0">
            <x v="95"/>
          </reference>
          <reference field="20" count="1">
            <x v="33"/>
          </reference>
        </references>
      </pivotArea>
    </format>
    <format dxfId="13">
      <pivotArea dataOnly="0" labelOnly="1" outline="0" fieldPosition="0">
        <references count="3">
          <reference field="0" count="1" selected="0">
            <x v="1"/>
          </reference>
          <reference field="17" count="1" selected="0">
            <x v="59"/>
          </reference>
          <reference field="20" count="1">
            <x v="6"/>
          </reference>
        </references>
      </pivotArea>
    </format>
    <format dxfId="12">
      <pivotArea dataOnly="0" labelOnly="1" outline="0" fieldPosition="0">
        <references count="3">
          <reference field="0" count="1" selected="0">
            <x v="1"/>
          </reference>
          <reference field="17" count="1" selected="0">
            <x v="93"/>
          </reference>
          <reference field="20" count="1">
            <x v="21"/>
          </reference>
        </references>
      </pivotArea>
    </format>
    <format dxfId="11">
      <pivotArea dataOnly="0" labelOnly="1" outline="0" fieldPosition="0">
        <references count="3">
          <reference field="0" count="1" selected="0">
            <x v="2"/>
          </reference>
          <reference field="17" count="1" selected="0">
            <x v="16"/>
          </reference>
          <reference field="20" count="1">
            <x v="11"/>
          </reference>
        </references>
      </pivotArea>
    </format>
    <format dxfId="10">
      <pivotArea dataOnly="0" labelOnly="1" outline="0" fieldPosition="0">
        <references count="3">
          <reference field="0" count="1" selected="0">
            <x v="2"/>
          </reference>
          <reference field="17" count="1" selected="0">
            <x v="31"/>
          </reference>
          <reference field="20" count="1">
            <x v="35"/>
          </reference>
        </references>
      </pivotArea>
    </format>
    <format dxfId="9">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8">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7">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6">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5">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4">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2">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1">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0">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700-000009000000}" name="TablaDinámica12" cacheId="0"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245:L247" firstHeaderRow="1" firstDataRow="2" firstDataCol="1" rowPageCount="1" colPageCount="1"/>
  <pivotFields count="32">
    <pivotField compact="0" outline="0" subtotalTop="0" showAll="0">
      <items count="7">
        <item x="0"/>
        <item x="1"/>
        <item x="2"/>
        <item x="3"/>
        <item x="4"/>
        <item m="1" x="5"/>
        <item t="default"/>
      </items>
    </pivotField>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compact="0" outline="0" subtotalTop="0" showAll="0"/>
    <pivotField axis="axisCol" compact="0" outline="0" subtotalTop="0" multipleItemSelectionAllowed="1" showAll="0">
      <items count="12">
        <item x="0"/>
        <item x="6"/>
        <item x="3"/>
        <item x="2"/>
        <item x="1"/>
        <item x="5"/>
        <item x="4"/>
        <item x="9"/>
        <item x="8"/>
        <item x="7"/>
        <item x="10"/>
        <item t="default"/>
      </items>
    </pivotField>
    <pivotField compact="0" outline="0" subtotalTop="0" showAll="0"/>
    <pivotField dataField="1" compact="0" outline="0" subtotalTop="0" showAll="0">
      <items count="10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 t="default"/>
      </items>
    </pivotField>
    <pivotField compact="0" outline="0" subtotalTop="0" showAll="0"/>
    <pivotField compact="0" outline="0" subtotalTop="0" showAll="0"/>
    <pivotField compact="0" outline="0" subtotalTop="0" showAll="0">
      <items count="98">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 t="default"/>
      </items>
    </pivotField>
    <pivotField compact="0" outline="0" subtotalTop="0" showAll="0"/>
    <pivotField compact="0" outline="0" subtotalTop="0" showAll="0"/>
    <pivotField compact="0" outline="0" subtotalTop="0" showAll="0"/>
    <pivotField compact="0" outline="0" subtotalTop="0" showAll="0"/>
    <pivotField compact="0" outline="0" subtotalTop="0" showAll="0">
      <items count="24">
        <item x="18"/>
        <item x="19"/>
        <item x="20"/>
        <item x="13"/>
        <item x="10"/>
        <item x="6"/>
        <item x="2"/>
        <item x="7"/>
        <item x="15"/>
        <item x="14"/>
        <item x="1"/>
        <item x="22"/>
        <item x="9"/>
        <item x="12"/>
        <item x="5"/>
        <item x="8"/>
        <item x="17"/>
        <item x="3"/>
        <item x="0"/>
        <item x="16"/>
        <item x="11"/>
        <item x="4"/>
        <item x="21"/>
        <item t="default"/>
      </items>
    </pivotField>
    <pivotField compact="0" outline="0" subtotalTop="0" showAll="0"/>
    <pivotField compact="0" outline="0" subtotalTop="0" showAll="0"/>
    <pivotField axis="axisPage" compact="0" outline="0" subtotalTop="0" multipleItemSelectionAllowed="1" showAll="0">
      <items count="4">
        <item h="1" x="1"/>
        <item x="0"/>
        <item h="1" x="2"/>
        <item t="default"/>
      </items>
    </pivotField>
    <pivotField compact="0" outline="0" subtotalTop="0" showAll="0">
      <items count="15">
        <item sd="0" x="0"/>
        <item sd="0" x="1"/>
        <item sd="0" x="2"/>
        <item sd="0" x="3"/>
        <item sd="0" x="4"/>
        <item sd="0" x="5"/>
        <item sd="0" x="6"/>
        <item sd="0" x="7"/>
        <item sd="0" x="8"/>
        <item sd="0" x="9"/>
        <item sd="0" x="10"/>
        <item sd="0" x="11"/>
        <item sd="0" x="12"/>
        <item sd="0" x="13"/>
        <item t="default"/>
      </items>
    </pivotField>
    <pivotField compact="0" outline="0" subtotalTop="0" showAll="0">
      <items count="7">
        <item sd="0" x="0"/>
        <item sd="0" x="1"/>
        <item sd="0" x="2"/>
        <item sd="0" x="3"/>
        <item sd="0" x="4"/>
        <item sd="0" x="5"/>
        <item t="default"/>
      </items>
    </pivotField>
    <pivotField compact="0" outline="0" subtotalTop="0" showAll="0">
      <items count="6">
        <item sd="0" x="0"/>
        <item sd="0" x="1"/>
        <item sd="0" x="2"/>
        <item sd="0" x="3"/>
        <item sd="0" x="4"/>
        <item t="default"/>
      </items>
    </pivotField>
  </pivotFields>
  <rowItems count="1">
    <i/>
  </rowItems>
  <colFields count="1">
    <field x="15"/>
  </colFields>
  <colItems count="11">
    <i>
      <x/>
    </i>
    <i>
      <x v="1"/>
    </i>
    <i>
      <x v="2"/>
    </i>
    <i>
      <x v="3"/>
    </i>
    <i>
      <x v="4"/>
    </i>
    <i>
      <x v="5"/>
    </i>
    <i>
      <x v="6"/>
    </i>
    <i>
      <x v="7"/>
    </i>
    <i>
      <x v="8"/>
    </i>
    <i>
      <x v="9"/>
    </i>
    <i t="grand">
      <x/>
    </i>
  </colItems>
  <pageFields count="1">
    <pageField fld="28" hier="-1"/>
  </pageFields>
  <dataFields count="1">
    <dataField name="Cuenta de ACCIONES" fld="17" subtotal="count" baseField="0" baseItem="0"/>
  </dataFields>
  <formats count="13">
    <format dxfId="70">
      <pivotArea type="all" dataOnly="0" outline="0" fieldPosition="0"/>
    </format>
    <format dxfId="69">
      <pivotArea field="0" type="button" dataOnly="0" labelOnly="1" outline="0"/>
    </format>
    <format dxfId="68">
      <pivotArea field="17" type="button" dataOnly="0" labelOnly="1" outline="0"/>
    </format>
    <format dxfId="67">
      <pivotArea field="20" type="button" dataOnly="0" labelOnly="1" outline="0"/>
    </format>
    <format dxfId="66">
      <pivotArea field="25" type="button" dataOnly="0" labelOnly="1" outline="0"/>
    </format>
    <format dxfId="65">
      <pivotArea type="all" dataOnly="0" outline="0" fieldPosition="0"/>
    </format>
    <format dxfId="64">
      <pivotArea field="0" type="button" dataOnly="0" labelOnly="1" outline="0"/>
    </format>
    <format dxfId="63">
      <pivotArea field="17" type="button" dataOnly="0" labelOnly="1" outline="0"/>
    </format>
    <format dxfId="62">
      <pivotArea field="20" type="button" dataOnly="0" labelOnly="1" outline="0"/>
    </format>
    <format dxfId="61">
      <pivotArea field="25" type="button" dataOnly="0" labelOnly="1" outline="0"/>
    </format>
    <format dxfId="60">
      <pivotArea grandRow="1" outline="0" collapsedLevelsAreSubtotals="1" fieldPosition="0"/>
    </format>
    <format dxfId="59">
      <pivotArea outline="0" collapsedLevelsAreSubtotals="1" fieldPosition="0"/>
    </format>
    <format dxfId="58">
      <pivotArea dataOnly="0" labelOnly="1" outline="0" axis="axisValues" fieldPosition="0"/>
    </format>
  </formats>
  <pivotTableStyleInfo name="PivotStyleLight2"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700-000008000000}" name="TablaDinámica8"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74:D180"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h="1" x="2"/>
        <item h="1" x="1"/>
        <item h="1" x="5"/>
        <item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6">
    <i>
      <x v="1"/>
      <x v="8"/>
      <x v="28"/>
      <x v="18"/>
    </i>
    <i r="1">
      <x v="18"/>
      <x v="14"/>
      <x v="18"/>
    </i>
    <i r="1">
      <x v="22"/>
      <x v="17"/>
      <x v="18"/>
    </i>
    <i r="1">
      <x v="36"/>
      <x v="58"/>
      <x v="18"/>
    </i>
    <i r="1">
      <x v="44"/>
      <x v="38"/>
      <x v="18"/>
    </i>
    <i r="1">
      <x v="45"/>
      <x v="45"/>
      <x v="18"/>
    </i>
  </rowItems>
  <colItems count="1">
    <i/>
  </colItems>
  <pageFields count="2">
    <pageField fld="28" hier="-1"/>
    <pageField fld="15" hier="-1"/>
  </pageFields>
  <formats count="58">
    <format dxfId="128">
      <pivotArea type="all" dataOnly="0" outline="0" fieldPosition="0"/>
    </format>
    <format dxfId="127">
      <pivotArea field="0" type="button" dataOnly="0" labelOnly="1" outline="0" axis="axisRow" fieldPosition="0"/>
    </format>
    <format dxfId="126">
      <pivotArea field="17" type="button" dataOnly="0" labelOnly="1" outline="0" axis="axisRow" fieldPosition="1"/>
    </format>
    <format dxfId="125">
      <pivotArea field="20" type="button" dataOnly="0" labelOnly="1" outline="0" axis="axisRow" fieldPosition="2"/>
    </format>
    <format dxfId="124">
      <pivotArea field="25" type="button" dataOnly="0" labelOnly="1" outline="0" axis="axisRow" fieldPosition="3"/>
    </format>
    <format dxfId="123">
      <pivotArea dataOnly="0" labelOnly="1" outline="0" fieldPosition="0">
        <references count="1">
          <reference field="0" count="3">
            <x v="0"/>
            <x v="1"/>
            <x v="2"/>
          </reference>
        </references>
      </pivotArea>
    </format>
    <format dxfId="122">
      <pivotArea dataOnly="0" labelOnly="1" outline="0" fieldPosition="0">
        <references count="2">
          <reference field="0" count="1" selected="0">
            <x v="0"/>
          </reference>
          <reference field="17" count="6">
            <x v="0"/>
            <x v="27"/>
            <x v="58"/>
            <x v="74"/>
            <x v="75"/>
            <x v="95"/>
          </reference>
        </references>
      </pivotArea>
    </format>
    <format dxfId="121">
      <pivotArea dataOnly="0" labelOnly="1" outline="0" fieldPosition="0">
        <references count="2">
          <reference field="0" count="1" selected="0">
            <x v="1"/>
          </reference>
          <reference field="17" count="2">
            <x v="59"/>
            <x v="93"/>
          </reference>
        </references>
      </pivotArea>
    </format>
    <format dxfId="120">
      <pivotArea dataOnly="0" labelOnly="1" outline="0" fieldPosition="0">
        <references count="2">
          <reference field="0" count="1" selected="0">
            <x v="2"/>
          </reference>
          <reference field="17" count="2">
            <x v="16"/>
            <x v="31"/>
          </reference>
        </references>
      </pivotArea>
    </format>
    <format dxfId="119">
      <pivotArea dataOnly="0" labelOnly="1" outline="0" fieldPosition="0">
        <references count="3">
          <reference field="0" count="1" selected="0">
            <x v="0"/>
          </reference>
          <reference field="17" count="1" selected="0">
            <x v="0"/>
          </reference>
          <reference field="20" count="1">
            <x v="2"/>
          </reference>
        </references>
      </pivotArea>
    </format>
    <format dxfId="118">
      <pivotArea dataOnly="0" labelOnly="1" outline="0" fieldPosition="0">
        <references count="3">
          <reference field="0" count="1" selected="0">
            <x v="0"/>
          </reference>
          <reference field="17" count="1" selected="0">
            <x v="27"/>
          </reference>
          <reference field="20" count="1">
            <x v="82"/>
          </reference>
        </references>
      </pivotArea>
    </format>
    <format dxfId="117">
      <pivotArea dataOnly="0" labelOnly="1" outline="0" fieldPosition="0">
        <references count="3">
          <reference field="0" count="1" selected="0">
            <x v="0"/>
          </reference>
          <reference field="17" count="1" selected="0">
            <x v="58"/>
          </reference>
          <reference field="20" count="1">
            <x v="67"/>
          </reference>
        </references>
      </pivotArea>
    </format>
    <format dxfId="116">
      <pivotArea dataOnly="0" labelOnly="1" outline="0" fieldPosition="0">
        <references count="3">
          <reference field="0" count="1" selected="0">
            <x v="0"/>
          </reference>
          <reference field="17" count="1" selected="0">
            <x v="74"/>
          </reference>
          <reference field="20" count="1">
            <x v="59"/>
          </reference>
        </references>
      </pivotArea>
    </format>
    <format dxfId="115">
      <pivotArea dataOnly="0" labelOnly="1" outline="0" fieldPosition="0">
        <references count="3">
          <reference field="0" count="1" selected="0">
            <x v="0"/>
          </reference>
          <reference field="17" count="1" selected="0">
            <x v="75"/>
          </reference>
          <reference field="20" count="1">
            <x v="24"/>
          </reference>
        </references>
      </pivotArea>
    </format>
    <format dxfId="114">
      <pivotArea dataOnly="0" labelOnly="1" outline="0" fieldPosition="0">
        <references count="3">
          <reference field="0" count="1" selected="0">
            <x v="0"/>
          </reference>
          <reference field="17" count="1" selected="0">
            <x v="95"/>
          </reference>
          <reference field="20" count="1">
            <x v="33"/>
          </reference>
        </references>
      </pivotArea>
    </format>
    <format dxfId="113">
      <pivotArea dataOnly="0" labelOnly="1" outline="0" fieldPosition="0">
        <references count="3">
          <reference field="0" count="1" selected="0">
            <x v="1"/>
          </reference>
          <reference field="17" count="1" selected="0">
            <x v="59"/>
          </reference>
          <reference field="20" count="1">
            <x v="6"/>
          </reference>
        </references>
      </pivotArea>
    </format>
    <format dxfId="112">
      <pivotArea dataOnly="0" labelOnly="1" outline="0" fieldPosition="0">
        <references count="3">
          <reference field="0" count="1" selected="0">
            <x v="1"/>
          </reference>
          <reference field="17" count="1" selected="0">
            <x v="93"/>
          </reference>
          <reference field="20" count="1">
            <x v="21"/>
          </reference>
        </references>
      </pivotArea>
    </format>
    <format dxfId="111">
      <pivotArea dataOnly="0" labelOnly="1" outline="0" fieldPosition="0">
        <references count="3">
          <reference field="0" count="1" selected="0">
            <x v="2"/>
          </reference>
          <reference field="17" count="1" selected="0">
            <x v="16"/>
          </reference>
          <reference field="20" count="1">
            <x v="11"/>
          </reference>
        </references>
      </pivotArea>
    </format>
    <format dxfId="110">
      <pivotArea dataOnly="0" labelOnly="1" outline="0" fieldPosition="0">
        <references count="3">
          <reference field="0" count="1" selected="0">
            <x v="2"/>
          </reference>
          <reference field="17" count="1" selected="0">
            <x v="31"/>
          </reference>
          <reference field="20" count="1">
            <x v="35"/>
          </reference>
        </references>
      </pivotArea>
    </format>
    <format dxfId="109">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108">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107">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106">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105">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104">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103">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102">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101">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100">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99">
      <pivotArea type="all" dataOnly="0" outline="0" fieldPosition="0"/>
    </format>
    <format dxfId="98">
      <pivotArea field="0" type="button" dataOnly="0" labelOnly="1" outline="0" axis="axisRow" fieldPosition="0"/>
    </format>
    <format dxfId="97">
      <pivotArea field="17" type="button" dataOnly="0" labelOnly="1" outline="0" axis="axisRow" fieldPosition="1"/>
    </format>
    <format dxfId="96">
      <pivotArea field="20" type="button" dataOnly="0" labelOnly="1" outline="0" axis="axisRow" fieldPosition="2"/>
    </format>
    <format dxfId="95">
      <pivotArea field="25" type="button" dataOnly="0" labelOnly="1" outline="0" axis="axisRow" fieldPosition="3"/>
    </format>
    <format dxfId="94">
      <pivotArea dataOnly="0" labelOnly="1" outline="0" fieldPosition="0">
        <references count="1">
          <reference field="0" count="3">
            <x v="0"/>
            <x v="1"/>
            <x v="2"/>
          </reference>
        </references>
      </pivotArea>
    </format>
    <format dxfId="93">
      <pivotArea dataOnly="0" labelOnly="1" outline="0" fieldPosition="0">
        <references count="2">
          <reference field="0" count="1" selected="0">
            <x v="0"/>
          </reference>
          <reference field="17" count="6">
            <x v="0"/>
            <x v="27"/>
            <x v="58"/>
            <x v="74"/>
            <x v="75"/>
            <x v="95"/>
          </reference>
        </references>
      </pivotArea>
    </format>
    <format dxfId="92">
      <pivotArea dataOnly="0" labelOnly="1" outline="0" fieldPosition="0">
        <references count="2">
          <reference field="0" count="1" selected="0">
            <x v="1"/>
          </reference>
          <reference field="17" count="2">
            <x v="59"/>
            <x v="93"/>
          </reference>
        </references>
      </pivotArea>
    </format>
    <format dxfId="91">
      <pivotArea dataOnly="0" labelOnly="1" outline="0" fieldPosition="0">
        <references count="2">
          <reference field="0" count="1" selected="0">
            <x v="2"/>
          </reference>
          <reference field="17" count="2">
            <x v="16"/>
            <x v="31"/>
          </reference>
        </references>
      </pivotArea>
    </format>
    <format dxfId="90">
      <pivotArea dataOnly="0" labelOnly="1" outline="0" fieldPosition="0">
        <references count="3">
          <reference field="0" count="1" selected="0">
            <x v="0"/>
          </reference>
          <reference field="17" count="1" selected="0">
            <x v="0"/>
          </reference>
          <reference field="20" count="1">
            <x v="2"/>
          </reference>
        </references>
      </pivotArea>
    </format>
    <format dxfId="89">
      <pivotArea dataOnly="0" labelOnly="1" outline="0" fieldPosition="0">
        <references count="3">
          <reference field="0" count="1" selected="0">
            <x v="0"/>
          </reference>
          <reference field="17" count="1" selected="0">
            <x v="27"/>
          </reference>
          <reference field="20" count="1">
            <x v="82"/>
          </reference>
        </references>
      </pivotArea>
    </format>
    <format dxfId="88">
      <pivotArea dataOnly="0" labelOnly="1" outline="0" fieldPosition="0">
        <references count="3">
          <reference field="0" count="1" selected="0">
            <x v="0"/>
          </reference>
          <reference field="17" count="1" selected="0">
            <x v="58"/>
          </reference>
          <reference field="20" count="1">
            <x v="67"/>
          </reference>
        </references>
      </pivotArea>
    </format>
    <format dxfId="87">
      <pivotArea dataOnly="0" labelOnly="1" outline="0" fieldPosition="0">
        <references count="3">
          <reference field="0" count="1" selected="0">
            <x v="0"/>
          </reference>
          <reference field="17" count="1" selected="0">
            <x v="74"/>
          </reference>
          <reference field="20" count="1">
            <x v="59"/>
          </reference>
        </references>
      </pivotArea>
    </format>
    <format dxfId="86">
      <pivotArea dataOnly="0" labelOnly="1" outline="0" fieldPosition="0">
        <references count="3">
          <reference field="0" count="1" selected="0">
            <x v="0"/>
          </reference>
          <reference field="17" count="1" selected="0">
            <x v="75"/>
          </reference>
          <reference field="20" count="1">
            <x v="24"/>
          </reference>
        </references>
      </pivotArea>
    </format>
    <format dxfId="85">
      <pivotArea dataOnly="0" labelOnly="1" outline="0" fieldPosition="0">
        <references count="3">
          <reference field="0" count="1" selected="0">
            <x v="0"/>
          </reference>
          <reference field="17" count="1" selected="0">
            <x v="95"/>
          </reference>
          <reference field="20" count="1">
            <x v="33"/>
          </reference>
        </references>
      </pivotArea>
    </format>
    <format dxfId="84">
      <pivotArea dataOnly="0" labelOnly="1" outline="0" fieldPosition="0">
        <references count="3">
          <reference field="0" count="1" selected="0">
            <x v="1"/>
          </reference>
          <reference field="17" count="1" selected="0">
            <x v="59"/>
          </reference>
          <reference field="20" count="1">
            <x v="6"/>
          </reference>
        </references>
      </pivotArea>
    </format>
    <format dxfId="83">
      <pivotArea dataOnly="0" labelOnly="1" outline="0" fieldPosition="0">
        <references count="3">
          <reference field="0" count="1" selected="0">
            <x v="1"/>
          </reference>
          <reference field="17" count="1" selected="0">
            <x v="93"/>
          </reference>
          <reference field="20" count="1">
            <x v="21"/>
          </reference>
        </references>
      </pivotArea>
    </format>
    <format dxfId="82">
      <pivotArea dataOnly="0" labelOnly="1" outline="0" fieldPosition="0">
        <references count="3">
          <reference field="0" count="1" selected="0">
            <x v="2"/>
          </reference>
          <reference field="17" count="1" selected="0">
            <x v="16"/>
          </reference>
          <reference field="20" count="1">
            <x v="11"/>
          </reference>
        </references>
      </pivotArea>
    </format>
    <format dxfId="81">
      <pivotArea dataOnly="0" labelOnly="1" outline="0" fieldPosition="0">
        <references count="3">
          <reference field="0" count="1" selected="0">
            <x v="2"/>
          </reference>
          <reference field="17" count="1" selected="0">
            <x v="31"/>
          </reference>
          <reference field="20" count="1">
            <x v="35"/>
          </reference>
        </references>
      </pivotArea>
    </format>
    <format dxfId="80">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79">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78">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77">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76">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75">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74">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73">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72">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71">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700-000007000000}" name="TablaDinámica9"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94:D200"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h="1" x="2"/>
        <item h="1" x="1"/>
        <item h="1" x="5"/>
        <item h="1" x="4"/>
        <item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6">
    <i>
      <x v="1"/>
      <x v="39"/>
      <x v="71"/>
      <x v="18"/>
    </i>
    <i r="1">
      <x v="63"/>
      <x v="74"/>
      <x v="4"/>
    </i>
    <i r="1">
      <x v="70"/>
      <x v="43"/>
      <x v="18"/>
    </i>
    <i r="1">
      <x v="82"/>
      <x v="10"/>
      <x v="18"/>
    </i>
    <i r="1">
      <x v="90"/>
      <x v="15"/>
      <x v="18"/>
    </i>
    <i r="1">
      <x v="94"/>
      <x v="49"/>
      <x v="18"/>
    </i>
  </rowItems>
  <colItems count="1">
    <i/>
  </colItems>
  <pageFields count="2">
    <pageField fld="28" hier="-1"/>
    <pageField fld="15" hier="-1"/>
  </pageFields>
  <formats count="58">
    <format dxfId="186">
      <pivotArea type="all" dataOnly="0" outline="0" fieldPosition="0"/>
    </format>
    <format dxfId="185">
      <pivotArea field="0" type="button" dataOnly="0" labelOnly="1" outline="0" axis="axisRow" fieldPosition="0"/>
    </format>
    <format dxfId="184">
      <pivotArea field="17" type="button" dataOnly="0" labelOnly="1" outline="0" axis="axisRow" fieldPosition="1"/>
    </format>
    <format dxfId="183">
      <pivotArea field="20" type="button" dataOnly="0" labelOnly="1" outline="0" axis="axisRow" fieldPosition="2"/>
    </format>
    <format dxfId="182">
      <pivotArea field="25" type="button" dataOnly="0" labelOnly="1" outline="0" axis="axisRow" fieldPosition="3"/>
    </format>
    <format dxfId="181">
      <pivotArea dataOnly="0" labelOnly="1" outline="0" fieldPosition="0">
        <references count="1">
          <reference field="0" count="3">
            <x v="0"/>
            <x v="1"/>
            <x v="2"/>
          </reference>
        </references>
      </pivotArea>
    </format>
    <format dxfId="180">
      <pivotArea dataOnly="0" labelOnly="1" outline="0" fieldPosition="0">
        <references count="2">
          <reference field="0" count="1" selected="0">
            <x v="0"/>
          </reference>
          <reference field="17" count="6">
            <x v="0"/>
            <x v="27"/>
            <x v="58"/>
            <x v="74"/>
            <x v="75"/>
            <x v="95"/>
          </reference>
        </references>
      </pivotArea>
    </format>
    <format dxfId="179">
      <pivotArea dataOnly="0" labelOnly="1" outline="0" fieldPosition="0">
        <references count="2">
          <reference field="0" count="1" selected="0">
            <x v="1"/>
          </reference>
          <reference field="17" count="2">
            <x v="59"/>
            <x v="93"/>
          </reference>
        </references>
      </pivotArea>
    </format>
    <format dxfId="178">
      <pivotArea dataOnly="0" labelOnly="1" outline="0" fieldPosition="0">
        <references count="2">
          <reference field="0" count="1" selected="0">
            <x v="2"/>
          </reference>
          <reference field="17" count="2">
            <x v="16"/>
            <x v="31"/>
          </reference>
        </references>
      </pivotArea>
    </format>
    <format dxfId="177">
      <pivotArea dataOnly="0" labelOnly="1" outline="0" fieldPosition="0">
        <references count="3">
          <reference field="0" count="1" selected="0">
            <x v="0"/>
          </reference>
          <reference field="17" count="1" selected="0">
            <x v="0"/>
          </reference>
          <reference field="20" count="1">
            <x v="2"/>
          </reference>
        </references>
      </pivotArea>
    </format>
    <format dxfId="176">
      <pivotArea dataOnly="0" labelOnly="1" outline="0" fieldPosition="0">
        <references count="3">
          <reference field="0" count="1" selected="0">
            <x v="0"/>
          </reference>
          <reference field="17" count="1" selected="0">
            <x v="27"/>
          </reference>
          <reference field="20" count="1">
            <x v="82"/>
          </reference>
        </references>
      </pivotArea>
    </format>
    <format dxfId="175">
      <pivotArea dataOnly="0" labelOnly="1" outline="0" fieldPosition="0">
        <references count="3">
          <reference field="0" count="1" selected="0">
            <x v="0"/>
          </reference>
          <reference field="17" count="1" selected="0">
            <x v="58"/>
          </reference>
          <reference field="20" count="1">
            <x v="67"/>
          </reference>
        </references>
      </pivotArea>
    </format>
    <format dxfId="174">
      <pivotArea dataOnly="0" labelOnly="1" outline="0" fieldPosition="0">
        <references count="3">
          <reference field="0" count="1" selected="0">
            <x v="0"/>
          </reference>
          <reference field="17" count="1" selected="0">
            <x v="74"/>
          </reference>
          <reference field="20" count="1">
            <x v="59"/>
          </reference>
        </references>
      </pivotArea>
    </format>
    <format dxfId="173">
      <pivotArea dataOnly="0" labelOnly="1" outline="0" fieldPosition="0">
        <references count="3">
          <reference field="0" count="1" selected="0">
            <x v="0"/>
          </reference>
          <reference field="17" count="1" selected="0">
            <x v="75"/>
          </reference>
          <reference field="20" count="1">
            <x v="24"/>
          </reference>
        </references>
      </pivotArea>
    </format>
    <format dxfId="172">
      <pivotArea dataOnly="0" labelOnly="1" outline="0" fieldPosition="0">
        <references count="3">
          <reference field="0" count="1" selected="0">
            <x v="0"/>
          </reference>
          <reference field="17" count="1" selected="0">
            <x v="95"/>
          </reference>
          <reference field="20" count="1">
            <x v="33"/>
          </reference>
        </references>
      </pivotArea>
    </format>
    <format dxfId="171">
      <pivotArea dataOnly="0" labelOnly="1" outline="0" fieldPosition="0">
        <references count="3">
          <reference field="0" count="1" selected="0">
            <x v="1"/>
          </reference>
          <reference field="17" count="1" selected="0">
            <x v="59"/>
          </reference>
          <reference field="20" count="1">
            <x v="6"/>
          </reference>
        </references>
      </pivotArea>
    </format>
    <format dxfId="170">
      <pivotArea dataOnly="0" labelOnly="1" outline="0" fieldPosition="0">
        <references count="3">
          <reference field="0" count="1" selected="0">
            <x v="1"/>
          </reference>
          <reference field="17" count="1" selected="0">
            <x v="93"/>
          </reference>
          <reference field="20" count="1">
            <x v="21"/>
          </reference>
        </references>
      </pivotArea>
    </format>
    <format dxfId="169">
      <pivotArea dataOnly="0" labelOnly="1" outline="0" fieldPosition="0">
        <references count="3">
          <reference field="0" count="1" selected="0">
            <x v="2"/>
          </reference>
          <reference field="17" count="1" selected="0">
            <x v="16"/>
          </reference>
          <reference field="20" count="1">
            <x v="11"/>
          </reference>
        </references>
      </pivotArea>
    </format>
    <format dxfId="168">
      <pivotArea dataOnly="0" labelOnly="1" outline="0" fieldPosition="0">
        <references count="3">
          <reference field="0" count="1" selected="0">
            <x v="2"/>
          </reference>
          <reference field="17" count="1" selected="0">
            <x v="31"/>
          </reference>
          <reference field="20" count="1">
            <x v="35"/>
          </reference>
        </references>
      </pivotArea>
    </format>
    <format dxfId="167">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166">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165">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164">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163">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162">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161">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160">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159">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158">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157">
      <pivotArea type="all" dataOnly="0" outline="0" fieldPosition="0"/>
    </format>
    <format dxfId="156">
      <pivotArea field="0" type="button" dataOnly="0" labelOnly="1" outline="0" axis="axisRow" fieldPosition="0"/>
    </format>
    <format dxfId="155">
      <pivotArea field="17" type="button" dataOnly="0" labelOnly="1" outline="0" axis="axisRow" fieldPosition="1"/>
    </format>
    <format dxfId="154">
      <pivotArea field="20" type="button" dataOnly="0" labelOnly="1" outline="0" axis="axisRow" fieldPosition="2"/>
    </format>
    <format dxfId="153">
      <pivotArea field="25" type="button" dataOnly="0" labelOnly="1" outline="0" axis="axisRow" fieldPosition="3"/>
    </format>
    <format dxfId="152">
      <pivotArea dataOnly="0" labelOnly="1" outline="0" fieldPosition="0">
        <references count="1">
          <reference field="0" count="3">
            <x v="0"/>
            <x v="1"/>
            <x v="2"/>
          </reference>
        </references>
      </pivotArea>
    </format>
    <format dxfId="151">
      <pivotArea dataOnly="0" labelOnly="1" outline="0" fieldPosition="0">
        <references count="2">
          <reference field="0" count="1" selected="0">
            <x v="0"/>
          </reference>
          <reference field="17" count="6">
            <x v="0"/>
            <x v="27"/>
            <x v="58"/>
            <x v="74"/>
            <x v="75"/>
            <x v="95"/>
          </reference>
        </references>
      </pivotArea>
    </format>
    <format dxfId="150">
      <pivotArea dataOnly="0" labelOnly="1" outline="0" fieldPosition="0">
        <references count="2">
          <reference field="0" count="1" selected="0">
            <x v="1"/>
          </reference>
          <reference field="17" count="2">
            <x v="59"/>
            <x v="93"/>
          </reference>
        </references>
      </pivotArea>
    </format>
    <format dxfId="149">
      <pivotArea dataOnly="0" labelOnly="1" outline="0" fieldPosition="0">
        <references count="2">
          <reference field="0" count="1" selected="0">
            <x v="2"/>
          </reference>
          <reference field="17" count="2">
            <x v="16"/>
            <x v="31"/>
          </reference>
        </references>
      </pivotArea>
    </format>
    <format dxfId="148">
      <pivotArea dataOnly="0" labelOnly="1" outline="0" fieldPosition="0">
        <references count="3">
          <reference field="0" count="1" selected="0">
            <x v="0"/>
          </reference>
          <reference field="17" count="1" selected="0">
            <x v="0"/>
          </reference>
          <reference field="20" count="1">
            <x v="2"/>
          </reference>
        </references>
      </pivotArea>
    </format>
    <format dxfId="147">
      <pivotArea dataOnly="0" labelOnly="1" outline="0" fieldPosition="0">
        <references count="3">
          <reference field="0" count="1" selected="0">
            <x v="0"/>
          </reference>
          <reference field="17" count="1" selected="0">
            <x v="27"/>
          </reference>
          <reference field="20" count="1">
            <x v="82"/>
          </reference>
        </references>
      </pivotArea>
    </format>
    <format dxfId="146">
      <pivotArea dataOnly="0" labelOnly="1" outline="0" fieldPosition="0">
        <references count="3">
          <reference field="0" count="1" selected="0">
            <x v="0"/>
          </reference>
          <reference field="17" count="1" selected="0">
            <x v="58"/>
          </reference>
          <reference field="20" count="1">
            <x v="67"/>
          </reference>
        </references>
      </pivotArea>
    </format>
    <format dxfId="145">
      <pivotArea dataOnly="0" labelOnly="1" outline="0" fieldPosition="0">
        <references count="3">
          <reference field="0" count="1" selected="0">
            <x v="0"/>
          </reference>
          <reference field="17" count="1" selected="0">
            <x v="74"/>
          </reference>
          <reference field="20" count="1">
            <x v="59"/>
          </reference>
        </references>
      </pivotArea>
    </format>
    <format dxfId="144">
      <pivotArea dataOnly="0" labelOnly="1" outline="0" fieldPosition="0">
        <references count="3">
          <reference field="0" count="1" selected="0">
            <x v="0"/>
          </reference>
          <reference field="17" count="1" selected="0">
            <x v="75"/>
          </reference>
          <reference field="20" count="1">
            <x v="24"/>
          </reference>
        </references>
      </pivotArea>
    </format>
    <format dxfId="143">
      <pivotArea dataOnly="0" labelOnly="1" outline="0" fieldPosition="0">
        <references count="3">
          <reference field="0" count="1" selected="0">
            <x v="0"/>
          </reference>
          <reference field="17" count="1" selected="0">
            <x v="95"/>
          </reference>
          <reference field="20" count="1">
            <x v="33"/>
          </reference>
        </references>
      </pivotArea>
    </format>
    <format dxfId="142">
      <pivotArea dataOnly="0" labelOnly="1" outline="0" fieldPosition="0">
        <references count="3">
          <reference field="0" count="1" selected="0">
            <x v="1"/>
          </reference>
          <reference field="17" count="1" selected="0">
            <x v="59"/>
          </reference>
          <reference field="20" count="1">
            <x v="6"/>
          </reference>
        </references>
      </pivotArea>
    </format>
    <format dxfId="141">
      <pivotArea dataOnly="0" labelOnly="1" outline="0" fieldPosition="0">
        <references count="3">
          <reference field="0" count="1" selected="0">
            <x v="1"/>
          </reference>
          <reference field="17" count="1" selected="0">
            <x v="93"/>
          </reference>
          <reference field="20" count="1">
            <x v="21"/>
          </reference>
        </references>
      </pivotArea>
    </format>
    <format dxfId="140">
      <pivotArea dataOnly="0" labelOnly="1" outline="0" fieldPosition="0">
        <references count="3">
          <reference field="0" count="1" selected="0">
            <x v="2"/>
          </reference>
          <reference field="17" count="1" selected="0">
            <x v="16"/>
          </reference>
          <reference field="20" count="1">
            <x v="11"/>
          </reference>
        </references>
      </pivotArea>
    </format>
    <format dxfId="139">
      <pivotArea dataOnly="0" labelOnly="1" outline="0" fieldPosition="0">
        <references count="3">
          <reference field="0" count="1" selected="0">
            <x v="2"/>
          </reference>
          <reference field="17" count="1" selected="0">
            <x v="31"/>
          </reference>
          <reference field="20" count="1">
            <x v="35"/>
          </reference>
        </references>
      </pivotArea>
    </format>
    <format dxfId="138">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137">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136">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135">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134">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133">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132">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131">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130">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129">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700-000006000000}" name="TablaDinámica5"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21:D138"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h="1" x="2"/>
        <item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17">
    <i>
      <x/>
      <x v="98"/>
      <x v="13"/>
      <x v="18"/>
    </i>
    <i>
      <x v="1"/>
      <x v="1"/>
      <x v="3"/>
      <x v="18"/>
    </i>
    <i r="1">
      <x v="2"/>
      <x v="4"/>
      <x v="18"/>
    </i>
    <i r="1">
      <x v="3"/>
      <x v="34"/>
      <x v="10"/>
    </i>
    <i r="1">
      <x v="35"/>
      <x v="70"/>
      <x v="10"/>
    </i>
    <i r="1">
      <x v="47"/>
      <x v="62"/>
      <x v="18"/>
    </i>
    <i r="1">
      <x v="52"/>
      <x v="22"/>
      <x v="18"/>
    </i>
    <i r="1">
      <x v="61"/>
      <x v="44"/>
      <x v="16"/>
    </i>
    <i r="1">
      <x v="62"/>
      <x v="89"/>
      <x/>
    </i>
    <i r="1">
      <x v="73"/>
      <x v="23"/>
      <x v="1"/>
    </i>
    <i r="1">
      <x v="86"/>
      <x v="93"/>
      <x v="18"/>
    </i>
    <i r="1">
      <x v="89"/>
      <x v="84"/>
      <x v="18"/>
    </i>
    <i r="1">
      <x v="96"/>
      <x v="1"/>
      <x v="18"/>
    </i>
    <i r="1">
      <x v="97"/>
      <x v="1"/>
      <x v="18"/>
    </i>
    <i r="1">
      <x v="99"/>
      <x v="52"/>
      <x v="11"/>
    </i>
    <i r="1">
      <x v="100"/>
      <x v="91"/>
      <x v="11"/>
    </i>
    <i>
      <x v="4"/>
      <x v="32"/>
      <x v="53"/>
      <x v="10"/>
    </i>
  </rowItems>
  <colItems count="1">
    <i/>
  </colItems>
  <pageFields count="2">
    <pageField fld="28" hier="-1"/>
    <pageField fld="15" hier="-1"/>
  </pageFields>
  <formats count="58">
    <format dxfId="244">
      <pivotArea type="all" dataOnly="0" outline="0" fieldPosition="0"/>
    </format>
    <format dxfId="243">
      <pivotArea field="0" type="button" dataOnly="0" labelOnly="1" outline="0" axis="axisRow" fieldPosition="0"/>
    </format>
    <format dxfId="242">
      <pivotArea field="17" type="button" dataOnly="0" labelOnly="1" outline="0" axis="axisRow" fieldPosition="1"/>
    </format>
    <format dxfId="241">
      <pivotArea field="20" type="button" dataOnly="0" labelOnly="1" outline="0" axis="axisRow" fieldPosition="2"/>
    </format>
    <format dxfId="240">
      <pivotArea field="25" type="button" dataOnly="0" labelOnly="1" outline="0" axis="axisRow" fieldPosition="3"/>
    </format>
    <format dxfId="239">
      <pivotArea dataOnly="0" labelOnly="1" outline="0" fieldPosition="0">
        <references count="1">
          <reference field="0" count="3">
            <x v="0"/>
            <x v="1"/>
            <x v="2"/>
          </reference>
        </references>
      </pivotArea>
    </format>
    <format dxfId="238">
      <pivotArea dataOnly="0" labelOnly="1" outline="0" fieldPosition="0">
        <references count="2">
          <reference field="0" count="1" selected="0">
            <x v="0"/>
          </reference>
          <reference field="17" count="6">
            <x v="0"/>
            <x v="27"/>
            <x v="58"/>
            <x v="74"/>
            <x v="75"/>
            <x v="95"/>
          </reference>
        </references>
      </pivotArea>
    </format>
    <format dxfId="237">
      <pivotArea dataOnly="0" labelOnly="1" outline="0" fieldPosition="0">
        <references count="2">
          <reference field="0" count="1" selected="0">
            <x v="1"/>
          </reference>
          <reference field="17" count="2">
            <x v="59"/>
            <x v="93"/>
          </reference>
        </references>
      </pivotArea>
    </format>
    <format dxfId="236">
      <pivotArea dataOnly="0" labelOnly="1" outline="0" fieldPosition="0">
        <references count="2">
          <reference field="0" count="1" selected="0">
            <x v="2"/>
          </reference>
          <reference field="17" count="2">
            <x v="16"/>
            <x v="31"/>
          </reference>
        </references>
      </pivotArea>
    </format>
    <format dxfId="235">
      <pivotArea dataOnly="0" labelOnly="1" outline="0" fieldPosition="0">
        <references count="3">
          <reference field="0" count="1" selected="0">
            <x v="0"/>
          </reference>
          <reference field="17" count="1" selected="0">
            <x v="0"/>
          </reference>
          <reference field="20" count="1">
            <x v="2"/>
          </reference>
        </references>
      </pivotArea>
    </format>
    <format dxfId="234">
      <pivotArea dataOnly="0" labelOnly="1" outline="0" fieldPosition="0">
        <references count="3">
          <reference field="0" count="1" selected="0">
            <x v="0"/>
          </reference>
          <reference field="17" count="1" selected="0">
            <x v="27"/>
          </reference>
          <reference field="20" count="1">
            <x v="82"/>
          </reference>
        </references>
      </pivotArea>
    </format>
    <format dxfId="233">
      <pivotArea dataOnly="0" labelOnly="1" outline="0" fieldPosition="0">
        <references count="3">
          <reference field="0" count="1" selected="0">
            <x v="0"/>
          </reference>
          <reference field="17" count="1" selected="0">
            <x v="58"/>
          </reference>
          <reference field="20" count="1">
            <x v="67"/>
          </reference>
        </references>
      </pivotArea>
    </format>
    <format dxfId="232">
      <pivotArea dataOnly="0" labelOnly="1" outline="0" fieldPosition="0">
        <references count="3">
          <reference field="0" count="1" selected="0">
            <x v="0"/>
          </reference>
          <reference field="17" count="1" selected="0">
            <x v="74"/>
          </reference>
          <reference field="20" count="1">
            <x v="59"/>
          </reference>
        </references>
      </pivotArea>
    </format>
    <format dxfId="231">
      <pivotArea dataOnly="0" labelOnly="1" outline="0" fieldPosition="0">
        <references count="3">
          <reference field="0" count="1" selected="0">
            <x v="0"/>
          </reference>
          <reference field="17" count="1" selected="0">
            <x v="75"/>
          </reference>
          <reference field="20" count="1">
            <x v="24"/>
          </reference>
        </references>
      </pivotArea>
    </format>
    <format dxfId="230">
      <pivotArea dataOnly="0" labelOnly="1" outline="0" fieldPosition="0">
        <references count="3">
          <reference field="0" count="1" selected="0">
            <x v="0"/>
          </reference>
          <reference field="17" count="1" selected="0">
            <x v="95"/>
          </reference>
          <reference field="20" count="1">
            <x v="33"/>
          </reference>
        </references>
      </pivotArea>
    </format>
    <format dxfId="229">
      <pivotArea dataOnly="0" labelOnly="1" outline="0" fieldPosition="0">
        <references count="3">
          <reference field="0" count="1" selected="0">
            <x v="1"/>
          </reference>
          <reference field="17" count="1" selected="0">
            <x v="59"/>
          </reference>
          <reference field="20" count="1">
            <x v="6"/>
          </reference>
        </references>
      </pivotArea>
    </format>
    <format dxfId="228">
      <pivotArea dataOnly="0" labelOnly="1" outline="0" fieldPosition="0">
        <references count="3">
          <reference field="0" count="1" selected="0">
            <x v="1"/>
          </reference>
          <reference field="17" count="1" selected="0">
            <x v="93"/>
          </reference>
          <reference field="20" count="1">
            <x v="21"/>
          </reference>
        </references>
      </pivotArea>
    </format>
    <format dxfId="227">
      <pivotArea dataOnly="0" labelOnly="1" outline="0" fieldPosition="0">
        <references count="3">
          <reference field="0" count="1" selected="0">
            <x v="2"/>
          </reference>
          <reference field="17" count="1" selected="0">
            <x v="16"/>
          </reference>
          <reference field="20" count="1">
            <x v="11"/>
          </reference>
        </references>
      </pivotArea>
    </format>
    <format dxfId="226">
      <pivotArea dataOnly="0" labelOnly="1" outline="0" fieldPosition="0">
        <references count="3">
          <reference field="0" count="1" selected="0">
            <x v="2"/>
          </reference>
          <reference field="17" count="1" selected="0">
            <x v="31"/>
          </reference>
          <reference field="20" count="1">
            <x v="35"/>
          </reference>
        </references>
      </pivotArea>
    </format>
    <format dxfId="225">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224">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223">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222">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221">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220">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219">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218">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217">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216">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215">
      <pivotArea type="all" dataOnly="0" outline="0" fieldPosition="0"/>
    </format>
    <format dxfId="214">
      <pivotArea field="0" type="button" dataOnly="0" labelOnly="1" outline="0" axis="axisRow" fieldPosition="0"/>
    </format>
    <format dxfId="213">
      <pivotArea field="17" type="button" dataOnly="0" labelOnly="1" outline="0" axis="axisRow" fieldPosition="1"/>
    </format>
    <format dxfId="212">
      <pivotArea field="20" type="button" dataOnly="0" labelOnly="1" outline="0" axis="axisRow" fieldPosition="2"/>
    </format>
    <format dxfId="211">
      <pivotArea field="25" type="button" dataOnly="0" labelOnly="1" outline="0" axis="axisRow" fieldPosition="3"/>
    </format>
    <format dxfId="210">
      <pivotArea dataOnly="0" labelOnly="1" outline="0" fieldPosition="0">
        <references count="1">
          <reference field="0" count="3">
            <x v="0"/>
            <x v="1"/>
            <x v="2"/>
          </reference>
        </references>
      </pivotArea>
    </format>
    <format dxfId="209">
      <pivotArea dataOnly="0" labelOnly="1" outline="0" fieldPosition="0">
        <references count="2">
          <reference field="0" count="1" selected="0">
            <x v="0"/>
          </reference>
          <reference field="17" count="6">
            <x v="0"/>
            <x v="27"/>
            <x v="58"/>
            <x v="74"/>
            <x v="75"/>
            <x v="95"/>
          </reference>
        </references>
      </pivotArea>
    </format>
    <format dxfId="208">
      <pivotArea dataOnly="0" labelOnly="1" outline="0" fieldPosition="0">
        <references count="2">
          <reference field="0" count="1" selected="0">
            <x v="1"/>
          </reference>
          <reference field="17" count="2">
            <x v="59"/>
            <x v="93"/>
          </reference>
        </references>
      </pivotArea>
    </format>
    <format dxfId="207">
      <pivotArea dataOnly="0" labelOnly="1" outline="0" fieldPosition="0">
        <references count="2">
          <reference field="0" count="1" selected="0">
            <x v="2"/>
          </reference>
          <reference field="17" count="2">
            <x v="16"/>
            <x v="31"/>
          </reference>
        </references>
      </pivotArea>
    </format>
    <format dxfId="206">
      <pivotArea dataOnly="0" labelOnly="1" outline="0" fieldPosition="0">
        <references count="3">
          <reference field="0" count="1" selected="0">
            <x v="0"/>
          </reference>
          <reference field="17" count="1" selected="0">
            <x v="0"/>
          </reference>
          <reference field="20" count="1">
            <x v="2"/>
          </reference>
        </references>
      </pivotArea>
    </format>
    <format dxfId="205">
      <pivotArea dataOnly="0" labelOnly="1" outline="0" fieldPosition="0">
        <references count="3">
          <reference field="0" count="1" selected="0">
            <x v="0"/>
          </reference>
          <reference field="17" count="1" selected="0">
            <x v="27"/>
          </reference>
          <reference field="20" count="1">
            <x v="82"/>
          </reference>
        </references>
      </pivotArea>
    </format>
    <format dxfId="204">
      <pivotArea dataOnly="0" labelOnly="1" outline="0" fieldPosition="0">
        <references count="3">
          <reference field="0" count="1" selected="0">
            <x v="0"/>
          </reference>
          <reference field="17" count="1" selected="0">
            <x v="58"/>
          </reference>
          <reference field="20" count="1">
            <x v="67"/>
          </reference>
        </references>
      </pivotArea>
    </format>
    <format dxfId="203">
      <pivotArea dataOnly="0" labelOnly="1" outline="0" fieldPosition="0">
        <references count="3">
          <reference field="0" count="1" selected="0">
            <x v="0"/>
          </reference>
          <reference field="17" count="1" selected="0">
            <x v="74"/>
          </reference>
          <reference field="20" count="1">
            <x v="59"/>
          </reference>
        </references>
      </pivotArea>
    </format>
    <format dxfId="202">
      <pivotArea dataOnly="0" labelOnly="1" outline="0" fieldPosition="0">
        <references count="3">
          <reference field="0" count="1" selected="0">
            <x v="0"/>
          </reference>
          <reference field="17" count="1" selected="0">
            <x v="75"/>
          </reference>
          <reference field="20" count="1">
            <x v="24"/>
          </reference>
        </references>
      </pivotArea>
    </format>
    <format dxfId="201">
      <pivotArea dataOnly="0" labelOnly="1" outline="0" fieldPosition="0">
        <references count="3">
          <reference field="0" count="1" selected="0">
            <x v="0"/>
          </reference>
          <reference field="17" count="1" selected="0">
            <x v="95"/>
          </reference>
          <reference field="20" count="1">
            <x v="33"/>
          </reference>
        </references>
      </pivotArea>
    </format>
    <format dxfId="200">
      <pivotArea dataOnly="0" labelOnly="1" outline="0" fieldPosition="0">
        <references count="3">
          <reference field="0" count="1" selected="0">
            <x v="1"/>
          </reference>
          <reference field="17" count="1" selected="0">
            <x v="59"/>
          </reference>
          <reference field="20" count="1">
            <x v="6"/>
          </reference>
        </references>
      </pivotArea>
    </format>
    <format dxfId="199">
      <pivotArea dataOnly="0" labelOnly="1" outline="0" fieldPosition="0">
        <references count="3">
          <reference field="0" count="1" selected="0">
            <x v="1"/>
          </reference>
          <reference field="17" count="1" selected="0">
            <x v="93"/>
          </reference>
          <reference field="20" count="1">
            <x v="21"/>
          </reference>
        </references>
      </pivotArea>
    </format>
    <format dxfId="198">
      <pivotArea dataOnly="0" labelOnly="1" outline="0" fieldPosition="0">
        <references count="3">
          <reference field="0" count="1" selected="0">
            <x v="2"/>
          </reference>
          <reference field="17" count="1" selected="0">
            <x v="16"/>
          </reference>
          <reference field="20" count="1">
            <x v="11"/>
          </reference>
        </references>
      </pivotArea>
    </format>
    <format dxfId="197">
      <pivotArea dataOnly="0" labelOnly="1" outline="0" fieldPosition="0">
        <references count="3">
          <reference field="0" count="1" selected="0">
            <x v="2"/>
          </reference>
          <reference field="17" count="1" selected="0">
            <x v="31"/>
          </reference>
          <reference field="20" count="1">
            <x v="35"/>
          </reference>
        </references>
      </pivotArea>
    </format>
    <format dxfId="196">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195">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194">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193">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192">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191">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190">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189">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188">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187">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700-000005000000}" name="TablaDinámica2"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34:D39"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x="6"/>
        <item h="1" x="3"/>
        <item h="1" x="2"/>
        <item h="1"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5">
    <i>
      <x v="3"/>
      <x v="23"/>
      <x v="50"/>
      <x v="15"/>
    </i>
    <i r="1">
      <x v="78"/>
      <x v="81"/>
      <x v="12"/>
    </i>
    <i r="1">
      <x v="79"/>
      <x v="29"/>
      <x v="18"/>
    </i>
    <i r="1">
      <x v="80"/>
      <x v="30"/>
      <x v="18"/>
    </i>
    <i r="1">
      <x v="81"/>
      <x v="31"/>
      <x v="18"/>
    </i>
  </rowItems>
  <colItems count="1">
    <i/>
  </colItems>
  <pageFields count="2">
    <pageField fld="28" hier="-1"/>
    <pageField fld="15" hier="-1"/>
  </pageFields>
  <formats count="58">
    <format dxfId="302">
      <pivotArea type="all" dataOnly="0" outline="0" fieldPosition="0"/>
    </format>
    <format dxfId="301">
      <pivotArea field="0" type="button" dataOnly="0" labelOnly="1" outline="0" axis="axisRow" fieldPosition="0"/>
    </format>
    <format dxfId="300">
      <pivotArea field="17" type="button" dataOnly="0" labelOnly="1" outline="0" axis="axisRow" fieldPosition="1"/>
    </format>
    <format dxfId="299">
      <pivotArea field="20" type="button" dataOnly="0" labelOnly="1" outline="0" axis="axisRow" fieldPosition="2"/>
    </format>
    <format dxfId="298">
      <pivotArea field="25" type="button" dataOnly="0" labelOnly="1" outline="0" axis="axisRow" fieldPosition="3"/>
    </format>
    <format dxfId="297">
      <pivotArea dataOnly="0" labelOnly="1" outline="0" fieldPosition="0">
        <references count="1">
          <reference field="0" count="3">
            <x v="0"/>
            <x v="1"/>
            <x v="2"/>
          </reference>
        </references>
      </pivotArea>
    </format>
    <format dxfId="296">
      <pivotArea dataOnly="0" labelOnly="1" outline="0" fieldPosition="0">
        <references count="2">
          <reference field="0" count="1" selected="0">
            <x v="0"/>
          </reference>
          <reference field="17" count="6">
            <x v="0"/>
            <x v="27"/>
            <x v="58"/>
            <x v="74"/>
            <x v="75"/>
            <x v="95"/>
          </reference>
        </references>
      </pivotArea>
    </format>
    <format dxfId="295">
      <pivotArea dataOnly="0" labelOnly="1" outline="0" fieldPosition="0">
        <references count="2">
          <reference field="0" count="1" selected="0">
            <x v="1"/>
          </reference>
          <reference field="17" count="2">
            <x v="59"/>
            <x v="93"/>
          </reference>
        </references>
      </pivotArea>
    </format>
    <format dxfId="294">
      <pivotArea dataOnly="0" labelOnly="1" outline="0" fieldPosition="0">
        <references count="2">
          <reference field="0" count="1" selected="0">
            <x v="2"/>
          </reference>
          <reference field="17" count="2">
            <x v="16"/>
            <x v="31"/>
          </reference>
        </references>
      </pivotArea>
    </format>
    <format dxfId="293">
      <pivotArea dataOnly="0" labelOnly="1" outline="0" fieldPosition="0">
        <references count="3">
          <reference field="0" count="1" selected="0">
            <x v="0"/>
          </reference>
          <reference field="17" count="1" selected="0">
            <x v="0"/>
          </reference>
          <reference field="20" count="1">
            <x v="2"/>
          </reference>
        </references>
      </pivotArea>
    </format>
    <format dxfId="292">
      <pivotArea dataOnly="0" labelOnly="1" outline="0" fieldPosition="0">
        <references count="3">
          <reference field="0" count="1" selected="0">
            <x v="0"/>
          </reference>
          <reference field="17" count="1" selected="0">
            <x v="27"/>
          </reference>
          <reference field="20" count="1">
            <x v="82"/>
          </reference>
        </references>
      </pivotArea>
    </format>
    <format dxfId="291">
      <pivotArea dataOnly="0" labelOnly="1" outline="0" fieldPosition="0">
        <references count="3">
          <reference field="0" count="1" selected="0">
            <x v="0"/>
          </reference>
          <reference field="17" count="1" selected="0">
            <x v="58"/>
          </reference>
          <reference field="20" count="1">
            <x v="67"/>
          </reference>
        </references>
      </pivotArea>
    </format>
    <format dxfId="290">
      <pivotArea dataOnly="0" labelOnly="1" outline="0" fieldPosition="0">
        <references count="3">
          <reference field="0" count="1" selected="0">
            <x v="0"/>
          </reference>
          <reference field="17" count="1" selected="0">
            <x v="74"/>
          </reference>
          <reference field="20" count="1">
            <x v="59"/>
          </reference>
        </references>
      </pivotArea>
    </format>
    <format dxfId="289">
      <pivotArea dataOnly="0" labelOnly="1" outline="0" fieldPosition="0">
        <references count="3">
          <reference field="0" count="1" selected="0">
            <x v="0"/>
          </reference>
          <reference field="17" count="1" selected="0">
            <x v="75"/>
          </reference>
          <reference field="20" count="1">
            <x v="24"/>
          </reference>
        </references>
      </pivotArea>
    </format>
    <format dxfId="288">
      <pivotArea dataOnly="0" labelOnly="1" outline="0" fieldPosition="0">
        <references count="3">
          <reference field="0" count="1" selected="0">
            <x v="0"/>
          </reference>
          <reference field="17" count="1" selected="0">
            <x v="95"/>
          </reference>
          <reference field="20" count="1">
            <x v="33"/>
          </reference>
        </references>
      </pivotArea>
    </format>
    <format dxfId="287">
      <pivotArea dataOnly="0" labelOnly="1" outline="0" fieldPosition="0">
        <references count="3">
          <reference field="0" count="1" selected="0">
            <x v="1"/>
          </reference>
          <reference field="17" count="1" selected="0">
            <x v="59"/>
          </reference>
          <reference field="20" count="1">
            <x v="6"/>
          </reference>
        </references>
      </pivotArea>
    </format>
    <format dxfId="286">
      <pivotArea dataOnly="0" labelOnly="1" outline="0" fieldPosition="0">
        <references count="3">
          <reference field="0" count="1" selected="0">
            <x v="1"/>
          </reference>
          <reference field="17" count="1" selected="0">
            <x v="93"/>
          </reference>
          <reference field="20" count="1">
            <x v="21"/>
          </reference>
        </references>
      </pivotArea>
    </format>
    <format dxfId="285">
      <pivotArea dataOnly="0" labelOnly="1" outline="0" fieldPosition="0">
        <references count="3">
          <reference field="0" count="1" selected="0">
            <x v="2"/>
          </reference>
          <reference field="17" count="1" selected="0">
            <x v="16"/>
          </reference>
          <reference field="20" count="1">
            <x v="11"/>
          </reference>
        </references>
      </pivotArea>
    </format>
    <format dxfId="284">
      <pivotArea dataOnly="0" labelOnly="1" outline="0" fieldPosition="0">
        <references count="3">
          <reference field="0" count="1" selected="0">
            <x v="2"/>
          </reference>
          <reference field="17" count="1" selected="0">
            <x v="31"/>
          </reference>
          <reference field="20" count="1">
            <x v="35"/>
          </reference>
        </references>
      </pivotArea>
    </format>
    <format dxfId="283">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282">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281">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280">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279">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278">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277">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276">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275">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274">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273">
      <pivotArea type="all" dataOnly="0" outline="0" fieldPosition="0"/>
    </format>
    <format dxfId="272">
      <pivotArea field="0" type="button" dataOnly="0" labelOnly="1" outline="0" axis="axisRow" fieldPosition="0"/>
    </format>
    <format dxfId="271">
      <pivotArea field="17" type="button" dataOnly="0" labelOnly="1" outline="0" axis="axisRow" fieldPosition="1"/>
    </format>
    <format dxfId="270">
      <pivotArea field="20" type="button" dataOnly="0" labelOnly="1" outline="0" axis="axisRow" fieldPosition="2"/>
    </format>
    <format dxfId="269">
      <pivotArea field="25" type="button" dataOnly="0" labelOnly="1" outline="0" axis="axisRow" fieldPosition="3"/>
    </format>
    <format dxfId="268">
      <pivotArea dataOnly="0" labelOnly="1" outline="0" fieldPosition="0">
        <references count="1">
          <reference field="0" count="3">
            <x v="0"/>
            <x v="1"/>
            <x v="2"/>
          </reference>
        </references>
      </pivotArea>
    </format>
    <format dxfId="267">
      <pivotArea dataOnly="0" labelOnly="1" outline="0" fieldPosition="0">
        <references count="2">
          <reference field="0" count="1" selected="0">
            <x v="0"/>
          </reference>
          <reference field="17" count="6">
            <x v="0"/>
            <x v="27"/>
            <x v="58"/>
            <x v="74"/>
            <x v="75"/>
            <x v="95"/>
          </reference>
        </references>
      </pivotArea>
    </format>
    <format dxfId="266">
      <pivotArea dataOnly="0" labelOnly="1" outline="0" fieldPosition="0">
        <references count="2">
          <reference field="0" count="1" selected="0">
            <x v="1"/>
          </reference>
          <reference field="17" count="2">
            <x v="59"/>
            <x v="93"/>
          </reference>
        </references>
      </pivotArea>
    </format>
    <format dxfId="265">
      <pivotArea dataOnly="0" labelOnly="1" outline="0" fieldPosition="0">
        <references count="2">
          <reference field="0" count="1" selected="0">
            <x v="2"/>
          </reference>
          <reference field="17" count="2">
            <x v="16"/>
            <x v="31"/>
          </reference>
        </references>
      </pivotArea>
    </format>
    <format dxfId="264">
      <pivotArea dataOnly="0" labelOnly="1" outline="0" fieldPosition="0">
        <references count="3">
          <reference field="0" count="1" selected="0">
            <x v="0"/>
          </reference>
          <reference field="17" count="1" selected="0">
            <x v="0"/>
          </reference>
          <reference field="20" count="1">
            <x v="2"/>
          </reference>
        </references>
      </pivotArea>
    </format>
    <format dxfId="263">
      <pivotArea dataOnly="0" labelOnly="1" outline="0" fieldPosition="0">
        <references count="3">
          <reference field="0" count="1" selected="0">
            <x v="0"/>
          </reference>
          <reference field="17" count="1" selected="0">
            <x v="27"/>
          </reference>
          <reference field="20" count="1">
            <x v="82"/>
          </reference>
        </references>
      </pivotArea>
    </format>
    <format dxfId="262">
      <pivotArea dataOnly="0" labelOnly="1" outline="0" fieldPosition="0">
        <references count="3">
          <reference field="0" count="1" selected="0">
            <x v="0"/>
          </reference>
          <reference field="17" count="1" selected="0">
            <x v="58"/>
          </reference>
          <reference field="20" count="1">
            <x v="67"/>
          </reference>
        </references>
      </pivotArea>
    </format>
    <format dxfId="261">
      <pivotArea dataOnly="0" labelOnly="1" outline="0" fieldPosition="0">
        <references count="3">
          <reference field="0" count="1" selected="0">
            <x v="0"/>
          </reference>
          <reference field="17" count="1" selected="0">
            <x v="74"/>
          </reference>
          <reference field="20" count="1">
            <x v="59"/>
          </reference>
        </references>
      </pivotArea>
    </format>
    <format dxfId="260">
      <pivotArea dataOnly="0" labelOnly="1" outline="0" fieldPosition="0">
        <references count="3">
          <reference field="0" count="1" selected="0">
            <x v="0"/>
          </reference>
          <reference field="17" count="1" selected="0">
            <x v="75"/>
          </reference>
          <reference field="20" count="1">
            <x v="24"/>
          </reference>
        </references>
      </pivotArea>
    </format>
    <format dxfId="259">
      <pivotArea dataOnly="0" labelOnly="1" outline="0" fieldPosition="0">
        <references count="3">
          <reference field="0" count="1" selected="0">
            <x v="0"/>
          </reference>
          <reference field="17" count="1" selected="0">
            <x v="95"/>
          </reference>
          <reference field="20" count="1">
            <x v="33"/>
          </reference>
        </references>
      </pivotArea>
    </format>
    <format dxfId="258">
      <pivotArea dataOnly="0" labelOnly="1" outline="0" fieldPosition="0">
        <references count="3">
          <reference field="0" count="1" selected="0">
            <x v="1"/>
          </reference>
          <reference field="17" count="1" selected="0">
            <x v="59"/>
          </reference>
          <reference field="20" count="1">
            <x v="6"/>
          </reference>
        </references>
      </pivotArea>
    </format>
    <format dxfId="257">
      <pivotArea dataOnly="0" labelOnly="1" outline="0" fieldPosition="0">
        <references count="3">
          <reference field="0" count="1" selected="0">
            <x v="1"/>
          </reference>
          <reference field="17" count="1" selected="0">
            <x v="93"/>
          </reference>
          <reference field="20" count="1">
            <x v="21"/>
          </reference>
        </references>
      </pivotArea>
    </format>
    <format dxfId="256">
      <pivotArea dataOnly="0" labelOnly="1" outline="0" fieldPosition="0">
        <references count="3">
          <reference field="0" count="1" selected="0">
            <x v="2"/>
          </reference>
          <reference field="17" count="1" selected="0">
            <x v="16"/>
          </reference>
          <reference field="20" count="1">
            <x v="11"/>
          </reference>
        </references>
      </pivotArea>
    </format>
    <format dxfId="255">
      <pivotArea dataOnly="0" labelOnly="1" outline="0" fieldPosition="0">
        <references count="3">
          <reference field="0" count="1" selected="0">
            <x v="2"/>
          </reference>
          <reference field="17" count="1" selected="0">
            <x v="31"/>
          </reference>
          <reference field="20" count="1">
            <x v="35"/>
          </reference>
        </references>
      </pivotArea>
    </format>
    <format dxfId="254">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253">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252">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251">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250">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249">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248">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247">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246">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245">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700-000004000000}" name="TablaDinámica11"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225:D233"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x="7"/>
        <item h="1" x="6"/>
        <item h="1" x="3"/>
        <item h="1" x="2"/>
        <item h="1"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8">
    <i>
      <x v="1"/>
      <x v="64"/>
      <x v="66"/>
      <x v="21"/>
    </i>
    <i>
      <x v="2"/>
      <x v="20"/>
      <x v="68"/>
      <x v="17"/>
    </i>
    <i r="1">
      <x v="21"/>
      <x v="36"/>
      <x v="17"/>
    </i>
    <i r="1">
      <x v="24"/>
      <x v="69"/>
      <x v="12"/>
    </i>
    <i r="1">
      <x v="29"/>
      <x v="76"/>
      <x v="4"/>
    </i>
    <i r="1">
      <x v="55"/>
      <x v="46"/>
      <x v="18"/>
    </i>
    <i r="1">
      <x v="56"/>
      <x v="36"/>
      <x v="17"/>
    </i>
    <i>
      <x v="4"/>
      <x v="19"/>
      <x v="36"/>
      <x v="17"/>
    </i>
  </rowItems>
  <colItems count="1">
    <i/>
  </colItems>
  <pageFields count="2">
    <pageField fld="28" hier="-1"/>
    <pageField fld="15" hier="-1"/>
  </pageFields>
  <formats count="58">
    <format dxfId="360">
      <pivotArea type="all" dataOnly="0" outline="0" fieldPosition="0"/>
    </format>
    <format dxfId="359">
      <pivotArea field="0" type="button" dataOnly="0" labelOnly="1" outline="0" axis="axisRow" fieldPosition="0"/>
    </format>
    <format dxfId="358">
      <pivotArea field="17" type="button" dataOnly="0" labelOnly="1" outline="0" axis="axisRow" fieldPosition="1"/>
    </format>
    <format dxfId="357">
      <pivotArea field="20" type="button" dataOnly="0" labelOnly="1" outline="0" axis="axisRow" fieldPosition="2"/>
    </format>
    <format dxfId="356">
      <pivotArea field="25" type="button" dataOnly="0" labelOnly="1" outline="0" axis="axisRow" fieldPosition="3"/>
    </format>
    <format dxfId="355">
      <pivotArea dataOnly="0" labelOnly="1" outline="0" fieldPosition="0">
        <references count="1">
          <reference field="0" count="3">
            <x v="0"/>
            <x v="1"/>
            <x v="2"/>
          </reference>
        </references>
      </pivotArea>
    </format>
    <format dxfId="354">
      <pivotArea dataOnly="0" labelOnly="1" outline="0" fieldPosition="0">
        <references count="2">
          <reference field="0" count="1" selected="0">
            <x v="0"/>
          </reference>
          <reference field="17" count="6">
            <x v="0"/>
            <x v="27"/>
            <x v="58"/>
            <x v="74"/>
            <x v="75"/>
            <x v="95"/>
          </reference>
        </references>
      </pivotArea>
    </format>
    <format dxfId="353">
      <pivotArea dataOnly="0" labelOnly="1" outline="0" fieldPosition="0">
        <references count="2">
          <reference field="0" count="1" selected="0">
            <x v="1"/>
          </reference>
          <reference field="17" count="2">
            <x v="59"/>
            <x v="93"/>
          </reference>
        </references>
      </pivotArea>
    </format>
    <format dxfId="352">
      <pivotArea dataOnly="0" labelOnly="1" outline="0" fieldPosition="0">
        <references count="2">
          <reference field="0" count="1" selected="0">
            <x v="2"/>
          </reference>
          <reference field="17" count="2">
            <x v="16"/>
            <x v="31"/>
          </reference>
        </references>
      </pivotArea>
    </format>
    <format dxfId="351">
      <pivotArea dataOnly="0" labelOnly="1" outline="0" fieldPosition="0">
        <references count="3">
          <reference field="0" count="1" selected="0">
            <x v="0"/>
          </reference>
          <reference field="17" count="1" selected="0">
            <x v="0"/>
          </reference>
          <reference field="20" count="1">
            <x v="2"/>
          </reference>
        </references>
      </pivotArea>
    </format>
    <format dxfId="350">
      <pivotArea dataOnly="0" labelOnly="1" outline="0" fieldPosition="0">
        <references count="3">
          <reference field="0" count="1" selected="0">
            <x v="0"/>
          </reference>
          <reference field="17" count="1" selected="0">
            <x v="27"/>
          </reference>
          <reference field="20" count="1">
            <x v="82"/>
          </reference>
        </references>
      </pivotArea>
    </format>
    <format dxfId="349">
      <pivotArea dataOnly="0" labelOnly="1" outline="0" fieldPosition="0">
        <references count="3">
          <reference field="0" count="1" selected="0">
            <x v="0"/>
          </reference>
          <reference field="17" count="1" selected="0">
            <x v="58"/>
          </reference>
          <reference field="20" count="1">
            <x v="67"/>
          </reference>
        </references>
      </pivotArea>
    </format>
    <format dxfId="348">
      <pivotArea dataOnly="0" labelOnly="1" outline="0" fieldPosition="0">
        <references count="3">
          <reference field="0" count="1" selected="0">
            <x v="0"/>
          </reference>
          <reference field="17" count="1" selected="0">
            <x v="74"/>
          </reference>
          <reference field="20" count="1">
            <x v="59"/>
          </reference>
        </references>
      </pivotArea>
    </format>
    <format dxfId="347">
      <pivotArea dataOnly="0" labelOnly="1" outline="0" fieldPosition="0">
        <references count="3">
          <reference field="0" count="1" selected="0">
            <x v="0"/>
          </reference>
          <reference field="17" count="1" selected="0">
            <x v="75"/>
          </reference>
          <reference field="20" count="1">
            <x v="24"/>
          </reference>
        </references>
      </pivotArea>
    </format>
    <format dxfId="346">
      <pivotArea dataOnly="0" labelOnly="1" outline="0" fieldPosition="0">
        <references count="3">
          <reference field="0" count="1" selected="0">
            <x v="0"/>
          </reference>
          <reference field="17" count="1" selected="0">
            <x v="95"/>
          </reference>
          <reference field="20" count="1">
            <x v="33"/>
          </reference>
        </references>
      </pivotArea>
    </format>
    <format dxfId="345">
      <pivotArea dataOnly="0" labelOnly="1" outline="0" fieldPosition="0">
        <references count="3">
          <reference field="0" count="1" selected="0">
            <x v="1"/>
          </reference>
          <reference field="17" count="1" selected="0">
            <x v="59"/>
          </reference>
          <reference field="20" count="1">
            <x v="6"/>
          </reference>
        </references>
      </pivotArea>
    </format>
    <format dxfId="344">
      <pivotArea dataOnly="0" labelOnly="1" outline="0" fieldPosition="0">
        <references count="3">
          <reference field="0" count="1" selected="0">
            <x v="1"/>
          </reference>
          <reference field="17" count="1" selected="0">
            <x v="93"/>
          </reference>
          <reference field="20" count="1">
            <x v="21"/>
          </reference>
        </references>
      </pivotArea>
    </format>
    <format dxfId="343">
      <pivotArea dataOnly="0" labelOnly="1" outline="0" fieldPosition="0">
        <references count="3">
          <reference field="0" count="1" selected="0">
            <x v="2"/>
          </reference>
          <reference field="17" count="1" selected="0">
            <x v="16"/>
          </reference>
          <reference field="20" count="1">
            <x v="11"/>
          </reference>
        </references>
      </pivotArea>
    </format>
    <format dxfId="342">
      <pivotArea dataOnly="0" labelOnly="1" outline="0" fieldPosition="0">
        <references count="3">
          <reference field="0" count="1" selected="0">
            <x v="2"/>
          </reference>
          <reference field="17" count="1" selected="0">
            <x v="31"/>
          </reference>
          <reference field="20" count="1">
            <x v="35"/>
          </reference>
        </references>
      </pivotArea>
    </format>
    <format dxfId="341">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340">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339">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338">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337">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336">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35">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334">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333">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332">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331">
      <pivotArea type="all" dataOnly="0" outline="0" fieldPosition="0"/>
    </format>
    <format dxfId="330">
      <pivotArea field="0" type="button" dataOnly="0" labelOnly="1" outline="0" axis="axisRow" fieldPosition="0"/>
    </format>
    <format dxfId="329">
      <pivotArea field="17" type="button" dataOnly="0" labelOnly="1" outline="0" axis="axisRow" fieldPosition="1"/>
    </format>
    <format dxfId="328">
      <pivotArea field="20" type="button" dataOnly="0" labelOnly="1" outline="0" axis="axisRow" fieldPosition="2"/>
    </format>
    <format dxfId="327">
      <pivotArea field="25" type="button" dataOnly="0" labelOnly="1" outline="0" axis="axisRow" fieldPosition="3"/>
    </format>
    <format dxfId="326">
      <pivotArea dataOnly="0" labelOnly="1" outline="0" fieldPosition="0">
        <references count="1">
          <reference field="0" count="3">
            <x v="0"/>
            <x v="1"/>
            <x v="2"/>
          </reference>
        </references>
      </pivotArea>
    </format>
    <format dxfId="325">
      <pivotArea dataOnly="0" labelOnly="1" outline="0" fieldPosition="0">
        <references count="2">
          <reference field="0" count="1" selected="0">
            <x v="0"/>
          </reference>
          <reference field="17" count="6">
            <x v="0"/>
            <x v="27"/>
            <x v="58"/>
            <x v="74"/>
            <x v="75"/>
            <x v="95"/>
          </reference>
        </references>
      </pivotArea>
    </format>
    <format dxfId="324">
      <pivotArea dataOnly="0" labelOnly="1" outline="0" fieldPosition="0">
        <references count="2">
          <reference field="0" count="1" selected="0">
            <x v="1"/>
          </reference>
          <reference field="17" count="2">
            <x v="59"/>
            <x v="93"/>
          </reference>
        </references>
      </pivotArea>
    </format>
    <format dxfId="323">
      <pivotArea dataOnly="0" labelOnly="1" outline="0" fieldPosition="0">
        <references count="2">
          <reference field="0" count="1" selected="0">
            <x v="2"/>
          </reference>
          <reference field="17" count="2">
            <x v="16"/>
            <x v="31"/>
          </reference>
        </references>
      </pivotArea>
    </format>
    <format dxfId="322">
      <pivotArea dataOnly="0" labelOnly="1" outline="0" fieldPosition="0">
        <references count="3">
          <reference field="0" count="1" selected="0">
            <x v="0"/>
          </reference>
          <reference field="17" count="1" selected="0">
            <x v="0"/>
          </reference>
          <reference field="20" count="1">
            <x v="2"/>
          </reference>
        </references>
      </pivotArea>
    </format>
    <format dxfId="321">
      <pivotArea dataOnly="0" labelOnly="1" outline="0" fieldPosition="0">
        <references count="3">
          <reference field="0" count="1" selected="0">
            <x v="0"/>
          </reference>
          <reference field="17" count="1" selected="0">
            <x v="27"/>
          </reference>
          <reference field="20" count="1">
            <x v="82"/>
          </reference>
        </references>
      </pivotArea>
    </format>
    <format dxfId="320">
      <pivotArea dataOnly="0" labelOnly="1" outline="0" fieldPosition="0">
        <references count="3">
          <reference field="0" count="1" selected="0">
            <x v="0"/>
          </reference>
          <reference field="17" count="1" selected="0">
            <x v="58"/>
          </reference>
          <reference field="20" count="1">
            <x v="67"/>
          </reference>
        </references>
      </pivotArea>
    </format>
    <format dxfId="319">
      <pivotArea dataOnly="0" labelOnly="1" outline="0" fieldPosition="0">
        <references count="3">
          <reference field="0" count="1" selected="0">
            <x v="0"/>
          </reference>
          <reference field="17" count="1" selected="0">
            <x v="74"/>
          </reference>
          <reference field="20" count="1">
            <x v="59"/>
          </reference>
        </references>
      </pivotArea>
    </format>
    <format dxfId="318">
      <pivotArea dataOnly="0" labelOnly="1" outline="0" fieldPosition="0">
        <references count="3">
          <reference field="0" count="1" selected="0">
            <x v="0"/>
          </reference>
          <reference field="17" count="1" selected="0">
            <x v="75"/>
          </reference>
          <reference field="20" count="1">
            <x v="24"/>
          </reference>
        </references>
      </pivotArea>
    </format>
    <format dxfId="317">
      <pivotArea dataOnly="0" labelOnly="1" outline="0" fieldPosition="0">
        <references count="3">
          <reference field="0" count="1" selected="0">
            <x v="0"/>
          </reference>
          <reference field="17" count="1" selected="0">
            <x v="95"/>
          </reference>
          <reference field="20" count="1">
            <x v="33"/>
          </reference>
        </references>
      </pivotArea>
    </format>
    <format dxfId="316">
      <pivotArea dataOnly="0" labelOnly="1" outline="0" fieldPosition="0">
        <references count="3">
          <reference field="0" count="1" selected="0">
            <x v="1"/>
          </reference>
          <reference field="17" count="1" selected="0">
            <x v="59"/>
          </reference>
          <reference field="20" count="1">
            <x v="6"/>
          </reference>
        </references>
      </pivotArea>
    </format>
    <format dxfId="315">
      <pivotArea dataOnly="0" labelOnly="1" outline="0" fieldPosition="0">
        <references count="3">
          <reference field="0" count="1" selected="0">
            <x v="1"/>
          </reference>
          <reference field="17" count="1" selected="0">
            <x v="93"/>
          </reference>
          <reference field="20" count="1">
            <x v="21"/>
          </reference>
        </references>
      </pivotArea>
    </format>
    <format dxfId="314">
      <pivotArea dataOnly="0" labelOnly="1" outline="0" fieldPosition="0">
        <references count="3">
          <reference field="0" count="1" selected="0">
            <x v="2"/>
          </reference>
          <reference field="17" count="1" selected="0">
            <x v="16"/>
          </reference>
          <reference field="20" count="1">
            <x v="11"/>
          </reference>
        </references>
      </pivotArea>
    </format>
    <format dxfId="313">
      <pivotArea dataOnly="0" labelOnly="1" outline="0" fieldPosition="0">
        <references count="3">
          <reference field="0" count="1" selected="0">
            <x v="2"/>
          </reference>
          <reference field="17" count="1" selected="0">
            <x v="31"/>
          </reference>
          <reference field="20" count="1">
            <x v="35"/>
          </reference>
        </references>
      </pivotArea>
    </format>
    <format dxfId="312">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311">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310">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309">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308">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307">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06">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305">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304">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303">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700-000003000000}" name="TablaDinámica3"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55:D65"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x="3"/>
        <item h="1" x="2"/>
        <item h="1"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10">
    <i>
      <x/>
      <x v="91"/>
      <x v="65"/>
      <x v="21"/>
    </i>
    <i>
      <x v="1"/>
      <x v="7"/>
      <x v="64"/>
      <x v="21"/>
    </i>
    <i r="1">
      <x v="50"/>
      <x v="90"/>
      <x v="18"/>
    </i>
    <i r="1">
      <x v="57"/>
      <x v="41"/>
      <x v="18"/>
    </i>
    <i r="1">
      <x v="67"/>
      <x v="37"/>
      <x v="18"/>
    </i>
    <i r="1">
      <x v="76"/>
      <x v="27"/>
      <x v="21"/>
    </i>
    <i r="1">
      <x v="85"/>
      <x v="36"/>
      <x v="18"/>
    </i>
    <i>
      <x v="2"/>
      <x v="6"/>
      <x v="57"/>
      <x v="17"/>
    </i>
    <i r="1">
      <x v="83"/>
      <x v="56"/>
      <x v="17"/>
    </i>
    <i r="1">
      <x v="84"/>
      <x v="80"/>
      <x v="17"/>
    </i>
  </rowItems>
  <colItems count="1">
    <i/>
  </colItems>
  <pageFields count="2">
    <pageField fld="28" hier="-1"/>
    <pageField fld="15" hier="-1"/>
  </pageFields>
  <formats count="58">
    <format dxfId="418">
      <pivotArea type="all" dataOnly="0" outline="0" fieldPosition="0"/>
    </format>
    <format dxfId="417">
      <pivotArea field="0" type="button" dataOnly="0" labelOnly="1" outline="0" axis="axisRow" fieldPosition="0"/>
    </format>
    <format dxfId="416">
      <pivotArea field="17" type="button" dataOnly="0" labelOnly="1" outline="0" axis="axisRow" fieldPosition="1"/>
    </format>
    <format dxfId="415">
      <pivotArea field="20" type="button" dataOnly="0" labelOnly="1" outline="0" axis="axisRow" fieldPosition="2"/>
    </format>
    <format dxfId="414">
      <pivotArea field="25" type="button" dataOnly="0" labelOnly="1" outline="0" axis="axisRow" fieldPosition="3"/>
    </format>
    <format dxfId="413">
      <pivotArea dataOnly="0" labelOnly="1" outline="0" fieldPosition="0">
        <references count="1">
          <reference field="0" count="3">
            <x v="0"/>
            <x v="1"/>
            <x v="2"/>
          </reference>
        </references>
      </pivotArea>
    </format>
    <format dxfId="412">
      <pivotArea dataOnly="0" labelOnly="1" outline="0" fieldPosition="0">
        <references count="2">
          <reference field="0" count="1" selected="0">
            <x v="0"/>
          </reference>
          <reference field="17" count="6">
            <x v="0"/>
            <x v="27"/>
            <x v="58"/>
            <x v="74"/>
            <x v="75"/>
            <x v="95"/>
          </reference>
        </references>
      </pivotArea>
    </format>
    <format dxfId="411">
      <pivotArea dataOnly="0" labelOnly="1" outline="0" fieldPosition="0">
        <references count="2">
          <reference field="0" count="1" selected="0">
            <x v="1"/>
          </reference>
          <reference field="17" count="2">
            <x v="59"/>
            <x v="93"/>
          </reference>
        </references>
      </pivotArea>
    </format>
    <format dxfId="410">
      <pivotArea dataOnly="0" labelOnly="1" outline="0" fieldPosition="0">
        <references count="2">
          <reference field="0" count="1" selected="0">
            <x v="2"/>
          </reference>
          <reference field="17" count="2">
            <x v="16"/>
            <x v="31"/>
          </reference>
        </references>
      </pivotArea>
    </format>
    <format dxfId="409">
      <pivotArea dataOnly="0" labelOnly="1" outline="0" fieldPosition="0">
        <references count="3">
          <reference field="0" count="1" selected="0">
            <x v="0"/>
          </reference>
          <reference field="17" count="1" selected="0">
            <x v="0"/>
          </reference>
          <reference field="20" count="1">
            <x v="2"/>
          </reference>
        </references>
      </pivotArea>
    </format>
    <format dxfId="408">
      <pivotArea dataOnly="0" labelOnly="1" outline="0" fieldPosition="0">
        <references count="3">
          <reference field="0" count="1" selected="0">
            <x v="0"/>
          </reference>
          <reference field="17" count="1" selected="0">
            <x v="27"/>
          </reference>
          <reference field="20" count="1">
            <x v="82"/>
          </reference>
        </references>
      </pivotArea>
    </format>
    <format dxfId="407">
      <pivotArea dataOnly="0" labelOnly="1" outline="0" fieldPosition="0">
        <references count="3">
          <reference field="0" count="1" selected="0">
            <x v="0"/>
          </reference>
          <reference field="17" count="1" selected="0">
            <x v="58"/>
          </reference>
          <reference field="20" count="1">
            <x v="67"/>
          </reference>
        </references>
      </pivotArea>
    </format>
    <format dxfId="406">
      <pivotArea dataOnly="0" labelOnly="1" outline="0" fieldPosition="0">
        <references count="3">
          <reference field="0" count="1" selected="0">
            <x v="0"/>
          </reference>
          <reference field="17" count="1" selected="0">
            <x v="74"/>
          </reference>
          <reference field="20" count="1">
            <x v="59"/>
          </reference>
        </references>
      </pivotArea>
    </format>
    <format dxfId="405">
      <pivotArea dataOnly="0" labelOnly="1" outline="0" fieldPosition="0">
        <references count="3">
          <reference field="0" count="1" selected="0">
            <x v="0"/>
          </reference>
          <reference field="17" count="1" selected="0">
            <x v="75"/>
          </reference>
          <reference field="20" count="1">
            <x v="24"/>
          </reference>
        </references>
      </pivotArea>
    </format>
    <format dxfId="404">
      <pivotArea dataOnly="0" labelOnly="1" outline="0" fieldPosition="0">
        <references count="3">
          <reference field="0" count="1" selected="0">
            <x v="0"/>
          </reference>
          <reference field="17" count="1" selected="0">
            <x v="95"/>
          </reference>
          <reference field="20" count="1">
            <x v="33"/>
          </reference>
        </references>
      </pivotArea>
    </format>
    <format dxfId="403">
      <pivotArea dataOnly="0" labelOnly="1" outline="0" fieldPosition="0">
        <references count="3">
          <reference field="0" count="1" selected="0">
            <x v="1"/>
          </reference>
          <reference field="17" count="1" selected="0">
            <x v="59"/>
          </reference>
          <reference field="20" count="1">
            <x v="6"/>
          </reference>
        </references>
      </pivotArea>
    </format>
    <format dxfId="402">
      <pivotArea dataOnly="0" labelOnly="1" outline="0" fieldPosition="0">
        <references count="3">
          <reference field="0" count="1" selected="0">
            <x v="1"/>
          </reference>
          <reference field="17" count="1" selected="0">
            <x v="93"/>
          </reference>
          <reference field="20" count="1">
            <x v="21"/>
          </reference>
        </references>
      </pivotArea>
    </format>
    <format dxfId="401">
      <pivotArea dataOnly="0" labelOnly="1" outline="0" fieldPosition="0">
        <references count="3">
          <reference field="0" count="1" selected="0">
            <x v="2"/>
          </reference>
          <reference field="17" count="1" selected="0">
            <x v="16"/>
          </reference>
          <reference field="20" count="1">
            <x v="11"/>
          </reference>
        </references>
      </pivotArea>
    </format>
    <format dxfId="400">
      <pivotArea dataOnly="0" labelOnly="1" outline="0" fieldPosition="0">
        <references count="3">
          <reference field="0" count="1" selected="0">
            <x v="2"/>
          </reference>
          <reference field="17" count="1" selected="0">
            <x v="31"/>
          </reference>
          <reference field="20" count="1">
            <x v="35"/>
          </reference>
        </references>
      </pivotArea>
    </format>
    <format dxfId="399">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398">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397">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396">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395">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394">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93">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392">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391">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390">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389">
      <pivotArea type="all" dataOnly="0" outline="0" fieldPosition="0"/>
    </format>
    <format dxfId="388">
      <pivotArea field="0" type="button" dataOnly="0" labelOnly="1" outline="0" axis="axisRow" fieldPosition="0"/>
    </format>
    <format dxfId="387">
      <pivotArea field="17" type="button" dataOnly="0" labelOnly="1" outline="0" axis="axisRow" fieldPosition="1"/>
    </format>
    <format dxfId="386">
      <pivotArea field="20" type="button" dataOnly="0" labelOnly="1" outline="0" axis="axisRow" fieldPosition="2"/>
    </format>
    <format dxfId="385">
      <pivotArea field="25" type="button" dataOnly="0" labelOnly="1" outline="0" axis="axisRow" fieldPosition="3"/>
    </format>
    <format dxfId="384">
      <pivotArea dataOnly="0" labelOnly="1" outline="0" fieldPosition="0">
        <references count="1">
          <reference field="0" count="3">
            <x v="0"/>
            <x v="1"/>
            <x v="2"/>
          </reference>
        </references>
      </pivotArea>
    </format>
    <format dxfId="383">
      <pivotArea dataOnly="0" labelOnly="1" outline="0" fieldPosition="0">
        <references count="2">
          <reference field="0" count="1" selected="0">
            <x v="0"/>
          </reference>
          <reference field="17" count="6">
            <x v="0"/>
            <x v="27"/>
            <x v="58"/>
            <x v="74"/>
            <x v="75"/>
            <x v="95"/>
          </reference>
        </references>
      </pivotArea>
    </format>
    <format dxfId="382">
      <pivotArea dataOnly="0" labelOnly="1" outline="0" fieldPosition="0">
        <references count="2">
          <reference field="0" count="1" selected="0">
            <x v="1"/>
          </reference>
          <reference field="17" count="2">
            <x v="59"/>
            <x v="93"/>
          </reference>
        </references>
      </pivotArea>
    </format>
    <format dxfId="381">
      <pivotArea dataOnly="0" labelOnly="1" outline="0" fieldPosition="0">
        <references count="2">
          <reference field="0" count="1" selected="0">
            <x v="2"/>
          </reference>
          <reference field="17" count="2">
            <x v="16"/>
            <x v="31"/>
          </reference>
        </references>
      </pivotArea>
    </format>
    <format dxfId="380">
      <pivotArea dataOnly="0" labelOnly="1" outline="0" fieldPosition="0">
        <references count="3">
          <reference field="0" count="1" selected="0">
            <x v="0"/>
          </reference>
          <reference field="17" count="1" selected="0">
            <x v="0"/>
          </reference>
          <reference field="20" count="1">
            <x v="2"/>
          </reference>
        </references>
      </pivotArea>
    </format>
    <format dxfId="379">
      <pivotArea dataOnly="0" labelOnly="1" outline="0" fieldPosition="0">
        <references count="3">
          <reference field="0" count="1" selected="0">
            <x v="0"/>
          </reference>
          <reference field="17" count="1" selected="0">
            <x v="27"/>
          </reference>
          <reference field="20" count="1">
            <x v="82"/>
          </reference>
        </references>
      </pivotArea>
    </format>
    <format dxfId="378">
      <pivotArea dataOnly="0" labelOnly="1" outline="0" fieldPosition="0">
        <references count="3">
          <reference field="0" count="1" selected="0">
            <x v="0"/>
          </reference>
          <reference field="17" count="1" selected="0">
            <x v="58"/>
          </reference>
          <reference field="20" count="1">
            <x v="67"/>
          </reference>
        </references>
      </pivotArea>
    </format>
    <format dxfId="377">
      <pivotArea dataOnly="0" labelOnly="1" outline="0" fieldPosition="0">
        <references count="3">
          <reference field="0" count="1" selected="0">
            <x v="0"/>
          </reference>
          <reference field="17" count="1" selected="0">
            <x v="74"/>
          </reference>
          <reference field="20" count="1">
            <x v="59"/>
          </reference>
        </references>
      </pivotArea>
    </format>
    <format dxfId="376">
      <pivotArea dataOnly="0" labelOnly="1" outline="0" fieldPosition="0">
        <references count="3">
          <reference field="0" count="1" selected="0">
            <x v="0"/>
          </reference>
          <reference field="17" count="1" selected="0">
            <x v="75"/>
          </reference>
          <reference field="20" count="1">
            <x v="24"/>
          </reference>
        </references>
      </pivotArea>
    </format>
    <format dxfId="375">
      <pivotArea dataOnly="0" labelOnly="1" outline="0" fieldPosition="0">
        <references count="3">
          <reference field="0" count="1" selected="0">
            <x v="0"/>
          </reference>
          <reference field="17" count="1" selected="0">
            <x v="95"/>
          </reference>
          <reference field="20" count="1">
            <x v="33"/>
          </reference>
        </references>
      </pivotArea>
    </format>
    <format dxfId="374">
      <pivotArea dataOnly="0" labelOnly="1" outline="0" fieldPosition="0">
        <references count="3">
          <reference field="0" count="1" selected="0">
            <x v="1"/>
          </reference>
          <reference field="17" count="1" selected="0">
            <x v="59"/>
          </reference>
          <reference field="20" count="1">
            <x v="6"/>
          </reference>
        </references>
      </pivotArea>
    </format>
    <format dxfId="373">
      <pivotArea dataOnly="0" labelOnly="1" outline="0" fieldPosition="0">
        <references count="3">
          <reference field="0" count="1" selected="0">
            <x v="1"/>
          </reference>
          <reference field="17" count="1" selected="0">
            <x v="93"/>
          </reference>
          <reference field="20" count="1">
            <x v="21"/>
          </reference>
        </references>
      </pivotArea>
    </format>
    <format dxfId="372">
      <pivotArea dataOnly="0" labelOnly="1" outline="0" fieldPosition="0">
        <references count="3">
          <reference field="0" count="1" selected="0">
            <x v="2"/>
          </reference>
          <reference field="17" count="1" selected="0">
            <x v="16"/>
          </reference>
          <reference field="20" count="1">
            <x v="11"/>
          </reference>
        </references>
      </pivotArea>
    </format>
    <format dxfId="371">
      <pivotArea dataOnly="0" labelOnly="1" outline="0" fieldPosition="0">
        <references count="3">
          <reference field="0" count="1" selected="0">
            <x v="2"/>
          </reference>
          <reference field="17" count="1" selected="0">
            <x v="31"/>
          </reference>
          <reference field="20" count="1">
            <x v="35"/>
          </reference>
        </references>
      </pivotArea>
    </format>
    <format dxfId="370">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369">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368">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367">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366">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365">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364">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363">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362">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361">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700-000002000000}" name="TablaDinámica7"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152:D160"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h="1" x="2"/>
        <item h="1" x="1"/>
        <item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8">
    <i>
      <x/>
      <x v="41"/>
      <x v="75"/>
      <x v="9"/>
    </i>
    <i r="1">
      <x v="88"/>
      <x v="9"/>
      <x v="4"/>
    </i>
    <i>
      <x v="1"/>
      <x v="9"/>
      <x v="48"/>
      <x v="18"/>
    </i>
    <i r="1">
      <x v="25"/>
      <x v="55"/>
      <x v="18"/>
    </i>
    <i r="1">
      <x v="49"/>
      <x v="26"/>
      <x v="4"/>
    </i>
    <i r="1">
      <x v="66"/>
      <x v="20"/>
      <x v="18"/>
    </i>
    <i r="1">
      <x v="87"/>
      <x v="12"/>
      <x v="5"/>
    </i>
    <i>
      <x v="4"/>
      <x v="72"/>
      <x v="7"/>
      <x v="18"/>
    </i>
  </rowItems>
  <colItems count="1">
    <i/>
  </colItems>
  <pageFields count="2">
    <pageField fld="28" hier="-1"/>
    <pageField fld="15" hier="-1"/>
  </pageFields>
  <formats count="58">
    <format dxfId="476">
      <pivotArea type="all" dataOnly="0" outline="0" fieldPosition="0"/>
    </format>
    <format dxfId="475">
      <pivotArea field="0" type="button" dataOnly="0" labelOnly="1" outline="0" axis="axisRow" fieldPosition="0"/>
    </format>
    <format dxfId="474">
      <pivotArea field="17" type="button" dataOnly="0" labelOnly="1" outline="0" axis="axisRow" fieldPosition="1"/>
    </format>
    <format dxfId="473">
      <pivotArea field="20" type="button" dataOnly="0" labelOnly="1" outline="0" axis="axisRow" fieldPosition="2"/>
    </format>
    <format dxfId="472">
      <pivotArea field="25" type="button" dataOnly="0" labelOnly="1" outline="0" axis="axisRow" fieldPosition="3"/>
    </format>
    <format dxfId="471">
      <pivotArea dataOnly="0" labelOnly="1" outline="0" fieldPosition="0">
        <references count="1">
          <reference field="0" count="3">
            <x v="0"/>
            <x v="1"/>
            <x v="2"/>
          </reference>
        </references>
      </pivotArea>
    </format>
    <format dxfId="470">
      <pivotArea dataOnly="0" labelOnly="1" outline="0" fieldPosition="0">
        <references count="2">
          <reference field="0" count="1" selected="0">
            <x v="0"/>
          </reference>
          <reference field="17" count="6">
            <x v="0"/>
            <x v="27"/>
            <x v="58"/>
            <x v="74"/>
            <x v="75"/>
            <x v="95"/>
          </reference>
        </references>
      </pivotArea>
    </format>
    <format dxfId="469">
      <pivotArea dataOnly="0" labelOnly="1" outline="0" fieldPosition="0">
        <references count="2">
          <reference field="0" count="1" selected="0">
            <x v="1"/>
          </reference>
          <reference field="17" count="2">
            <x v="59"/>
            <x v="93"/>
          </reference>
        </references>
      </pivotArea>
    </format>
    <format dxfId="468">
      <pivotArea dataOnly="0" labelOnly="1" outline="0" fieldPosition="0">
        <references count="2">
          <reference field="0" count="1" selected="0">
            <x v="2"/>
          </reference>
          <reference field="17" count="2">
            <x v="16"/>
            <x v="31"/>
          </reference>
        </references>
      </pivotArea>
    </format>
    <format dxfId="467">
      <pivotArea dataOnly="0" labelOnly="1" outline="0" fieldPosition="0">
        <references count="3">
          <reference field="0" count="1" selected="0">
            <x v="0"/>
          </reference>
          <reference field="17" count="1" selected="0">
            <x v="0"/>
          </reference>
          <reference field="20" count="1">
            <x v="2"/>
          </reference>
        </references>
      </pivotArea>
    </format>
    <format dxfId="466">
      <pivotArea dataOnly="0" labelOnly="1" outline="0" fieldPosition="0">
        <references count="3">
          <reference field="0" count="1" selected="0">
            <x v="0"/>
          </reference>
          <reference field="17" count="1" selected="0">
            <x v="27"/>
          </reference>
          <reference field="20" count="1">
            <x v="82"/>
          </reference>
        </references>
      </pivotArea>
    </format>
    <format dxfId="465">
      <pivotArea dataOnly="0" labelOnly="1" outline="0" fieldPosition="0">
        <references count="3">
          <reference field="0" count="1" selected="0">
            <x v="0"/>
          </reference>
          <reference field="17" count="1" selected="0">
            <x v="58"/>
          </reference>
          <reference field="20" count="1">
            <x v="67"/>
          </reference>
        </references>
      </pivotArea>
    </format>
    <format dxfId="464">
      <pivotArea dataOnly="0" labelOnly="1" outline="0" fieldPosition="0">
        <references count="3">
          <reference field="0" count="1" selected="0">
            <x v="0"/>
          </reference>
          <reference field="17" count="1" selected="0">
            <x v="74"/>
          </reference>
          <reference field="20" count="1">
            <x v="59"/>
          </reference>
        </references>
      </pivotArea>
    </format>
    <format dxfId="463">
      <pivotArea dataOnly="0" labelOnly="1" outline="0" fieldPosition="0">
        <references count="3">
          <reference field="0" count="1" selected="0">
            <x v="0"/>
          </reference>
          <reference field="17" count="1" selected="0">
            <x v="75"/>
          </reference>
          <reference field="20" count="1">
            <x v="24"/>
          </reference>
        </references>
      </pivotArea>
    </format>
    <format dxfId="462">
      <pivotArea dataOnly="0" labelOnly="1" outline="0" fieldPosition="0">
        <references count="3">
          <reference field="0" count="1" selected="0">
            <x v="0"/>
          </reference>
          <reference field="17" count="1" selected="0">
            <x v="95"/>
          </reference>
          <reference field="20" count="1">
            <x v="33"/>
          </reference>
        </references>
      </pivotArea>
    </format>
    <format dxfId="461">
      <pivotArea dataOnly="0" labelOnly="1" outline="0" fieldPosition="0">
        <references count="3">
          <reference field="0" count="1" selected="0">
            <x v="1"/>
          </reference>
          <reference field="17" count="1" selected="0">
            <x v="59"/>
          </reference>
          <reference field="20" count="1">
            <x v="6"/>
          </reference>
        </references>
      </pivotArea>
    </format>
    <format dxfId="460">
      <pivotArea dataOnly="0" labelOnly="1" outline="0" fieldPosition="0">
        <references count="3">
          <reference field="0" count="1" selected="0">
            <x v="1"/>
          </reference>
          <reference field="17" count="1" selected="0">
            <x v="93"/>
          </reference>
          <reference field="20" count="1">
            <x v="21"/>
          </reference>
        </references>
      </pivotArea>
    </format>
    <format dxfId="459">
      <pivotArea dataOnly="0" labelOnly="1" outline="0" fieldPosition="0">
        <references count="3">
          <reference field="0" count="1" selected="0">
            <x v="2"/>
          </reference>
          <reference field="17" count="1" selected="0">
            <x v="16"/>
          </reference>
          <reference field="20" count="1">
            <x v="11"/>
          </reference>
        </references>
      </pivotArea>
    </format>
    <format dxfId="458">
      <pivotArea dataOnly="0" labelOnly="1" outline="0" fieldPosition="0">
        <references count="3">
          <reference field="0" count="1" selected="0">
            <x v="2"/>
          </reference>
          <reference field="17" count="1" selected="0">
            <x v="31"/>
          </reference>
          <reference field="20" count="1">
            <x v="35"/>
          </reference>
        </references>
      </pivotArea>
    </format>
    <format dxfId="457">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456">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455">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454">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453">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452">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451">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450">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449">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448">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447">
      <pivotArea type="all" dataOnly="0" outline="0" fieldPosition="0"/>
    </format>
    <format dxfId="446">
      <pivotArea field="0" type="button" dataOnly="0" labelOnly="1" outline="0" axis="axisRow" fieldPosition="0"/>
    </format>
    <format dxfId="445">
      <pivotArea field="17" type="button" dataOnly="0" labelOnly="1" outline="0" axis="axisRow" fieldPosition="1"/>
    </format>
    <format dxfId="444">
      <pivotArea field="20" type="button" dataOnly="0" labelOnly="1" outline="0" axis="axisRow" fieldPosition="2"/>
    </format>
    <format dxfId="443">
      <pivotArea field="25" type="button" dataOnly="0" labelOnly="1" outline="0" axis="axisRow" fieldPosition="3"/>
    </format>
    <format dxfId="442">
      <pivotArea dataOnly="0" labelOnly="1" outline="0" fieldPosition="0">
        <references count="1">
          <reference field="0" count="3">
            <x v="0"/>
            <x v="1"/>
            <x v="2"/>
          </reference>
        </references>
      </pivotArea>
    </format>
    <format dxfId="441">
      <pivotArea dataOnly="0" labelOnly="1" outline="0" fieldPosition="0">
        <references count="2">
          <reference field="0" count="1" selected="0">
            <x v="0"/>
          </reference>
          <reference field="17" count="6">
            <x v="0"/>
            <x v="27"/>
            <x v="58"/>
            <x v="74"/>
            <x v="75"/>
            <x v="95"/>
          </reference>
        </references>
      </pivotArea>
    </format>
    <format dxfId="440">
      <pivotArea dataOnly="0" labelOnly="1" outline="0" fieldPosition="0">
        <references count="2">
          <reference field="0" count="1" selected="0">
            <x v="1"/>
          </reference>
          <reference field="17" count="2">
            <x v="59"/>
            <x v="93"/>
          </reference>
        </references>
      </pivotArea>
    </format>
    <format dxfId="439">
      <pivotArea dataOnly="0" labelOnly="1" outline="0" fieldPosition="0">
        <references count="2">
          <reference field="0" count="1" selected="0">
            <x v="2"/>
          </reference>
          <reference field="17" count="2">
            <x v="16"/>
            <x v="31"/>
          </reference>
        </references>
      </pivotArea>
    </format>
    <format dxfId="438">
      <pivotArea dataOnly="0" labelOnly="1" outline="0" fieldPosition="0">
        <references count="3">
          <reference field="0" count="1" selected="0">
            <x v="0"/>
          </reference>
          <reference field="17" count="1" selected="0">
            <x v="0"/>
          </reference>
          <reference field="20" count="1">
            <x v="2"/>
          </reference>
        </references>
      </pivotArea>
    </format>
    <format dxfId="437">
      <pivotArea dataOnly="0" labelOnly="1" outline="0" fieldPosition="0">
        <references count="3">
          <reference field="0" count="1" selected="0">
            <x v="0"/>
          </reference>
          <reference field="17" count="1" selected="0">
            <x v="27"/>
          </reference>
          <reference field="20" count="1">
            <x v="82"/>
          </reference>
        </references>
      </pivotArea>
    </format>
    <format dxfId="436">
      <pivotArea dataOnly="0" labelOnly="1" outline="0" fieldPosition="0">
        <references count="3">
          <reference field="0" count="1" selected="0">
            <x v="0"/>
          </reference>
          <reference field="17" count="1" selected="0">
            <x v="58"/>
          </reference>
          <reference field="20" count="1">
            <x v="67"/>
          </reference>
        </references>
      </pivotArea>
    </format>
    <format dxfId="435">
      <pivotArea dataOnly="0" labelOnly="1" outline="0" fieldPosition="0">
        <references count="3">
          <reference field="0" count="1" selected="0">
            <x v="0"/>
          </reference>
          <reference field="17" count="1" selected="0">
            <x v="74"/>
          </reference>
          <reference field="20" count="1">
            <x v="59"/>
          </reference>
        </references>
      </pivotArea>
    </format>
    <format dxfId="434">
      <pivotArea dataOnly="0" labelOnly="1" outline="0" fieldPosition="0">
        <references count="3">
          <reference field="0" count="1" selected="0">
            <x v="0"/>
          </reference>
          <reference field="17" count="1" selected="0">
            <x v="75"/>
          </reference>
          <reference field="20" count="1">
            <x v="24"/>
          </reference>
        </references>
      </pivotArea>
    </format>
    <format dxfId="433">
      <pivotArea dataOnly="0" labelOnly="1" outline="0" fieldPosition="0">
        <references count="3">
          <reference field="0" count="1" selected="0">
            <x v="0"/>
          </reference>
          <reference field="17" count="1" selected="0">
            <x v="95"/>
          </reference>
          <reference field="20" count="1">
            <x v="33"/>
          </reference>
        </references>
      </pivotArea>
    </format>
    <format dxfId="432">
      <pivotArea dataOnly="0" labelOnly="1" outline="0" fieldPosition="0">
        <references count="3">
          <reference field="0" count="1" selected="0">
            <x v="1"/>
          </reference>
          <reference field="17" count="1" selected="0">
            <x v="59"/>
          </reference>
          <reference field="20" count="1">
            <x v="6"/>
          </reference>
        </references>
      </pivotArea>
    </format>
    <format dxfId="431">
      <pivotArea dataOnly="0" labelOnly="1" outline="0" fieldPosition="0">
        <references count="3">
          <reference field="0" count="1" selected="0">
            <x v="1"/>
          </reference>
          <reference field="17" count="1" selected="0">
            <x v="93"/>
          </reference>
          <reference field="20" count="1">
            <x v="21"/>
          </reference>
        </references>
      </pivotArea>
    </format>
    <format dxfId="430">
      <pivotArea dataOnly="0" labelOnly="1" outline="0" fieldPosition="0">
        <references count="3">
          <reference field="0" count="1" selected="0">
            <x v="2"/>
          </reference>
          <reference field="17" count="1" selected="0">
            <x v="16"/>
          </reference>
          <reference field="20" count="1">
            <x v="11"/>
          </reference>
        </references>
      </pivotArea>
    </format>
    <format dxfId="429">
      <pivotArea dataOnly="0" labelOnly="1" outline="0" fieldPosition="0">
        <references count="3">
          <reference field="0" count="1" selected="0">
            <x v="2"/>
          </reference>
          <reference field="17" count="1" selected="0">
            <x v="31"/>
          </reference>
          <reference field="20" count="1">
            <x v="35"/>
          </reference>
        </references>
      </pivotArea>
    </format>
    <format dxfId="428">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427">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426">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425">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424">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423">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422">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421">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420">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419">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00000000-0007-0000-0700-000001000000}" name="TablaDinámica4"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80:D107"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x="2"/>
        <item h="1" x="1"/>
        <item h="1" x="5"/>
        <item h="1" x="4"/>
        <item h="1" x="9"/>
        <item h="1"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27">
    <i>
      <x v="1"/>
      <x v="4"/>
      <x v="18"/>
      <x v="18"/>
    </i>
    <i r="1">
      <x v="5"/>
      <x v="54"/>
      <x v="6"/>
    </i>
    <i r="1">
      <x v="11"/>
      <x v="96"/>
      <x v="6"/>
    </i>
    <i r="1">
      <x v="12"/>
      <x v="51"/>
      <x v="6"/>
    </i>
    <i r="1">
      <x v="13"/>
      <x v="83"/>
      <x v="5"/>
    </i>
    <i r="1">
      <x v="14"/>
      <x v="5"/>
      <x v="18"/>
    </i>
    <i r="1">
      <x v="15"/>
      <x v="19"/>
      <x v="18"/>
    </i>
    <i r="1">
      <x v="17"/>
      <x v="60"/>
      <x v="7"/>
    </i>
    <i r="1">
      <x v="26"/>
      <x v="47"/>
      <x v="18"/>
    </i>
    <i r="1">
      <x v="30"/>
      <x v="8"/>
      <x v="18"/>
    </i>
    <i r="1">
      <x v="33"/>
      <x v="77"/>
      <x v="20"/>
    </i>
    <i r="1">
      <x v="34"/>
      <x v="78"/>
      <x v="13"/>
    </i>
    <i r="1">
      <x v="37"/>
      <x v="92"/>
      <x v="7"/>
    </i>
    <i r="1">
      <x v="38"/>
      <x v="32"/>
      <x v="5"/>
    </i>
    <i r="1">
      <x v="40"/>
      <x/>
      <x v="3"/>
    </i>
    <i r="1">
      <x v="42"/>
      <x v="87"/>
      <x v="18"/>
    </i>
    <i r="1">
      <x v="43"/>
      <x v="88"/>
      <x v="3"/>
    </i>
    <i r="1">
      <x v="46"/>
      <x v="16"/>
      <x v="8"/>
    </i>
    <i r="1">
      <x v="48"/>
      <x v="40"/>
      <x v="18"/>
    </i>
    <i r="1">
      <x v="53"/>
      <x v="61"/>
      <x v="19"/>
    </i>
    <i r="1">
      <x v="54"/>
      <x v="63"/>
      <x v="20"/>
    </i>
    <i r="1">
      <x v="60"/>
      <x v="73"/>
      <x v="16"/>
    </i>
    <i r="1">
      <x v="68"/>
      <x v="39"/>
      <x v="18"/>
    </i>
    <i r="1">
      <x v="69"/>
      <x v="39"/>
      <x v="18"/>
    </i>
    <i r="1">
      <x v="71"/>
      <x v="86"/>
      <x v="9"/>
    </i>
    <i r="1">
      <x v="77"/>
      <x v="85"/>
      <x v="18"/>
    </i>
    <i r="1">
      <x v="92"/>
      <x v="25"/>
      <x v="18"/>
    </i>
  </rowItems>
  <colItems count="1">
    <i/>
  </colItems>
  <pageFields count="2">
    <pageField fld="28" hier="-1"/>
    <pageField fld="15" hier="-1"/>
  </pageFields>
  <formats count="58">
    <format dxfId="534">
      <pivotArea type="all" dataOnly="0" outline="0" fieldPosition="0"/>
    </format>
    <format dxfId="533">
      <pivotArea field="0" type="button" dataOnly="0" labelOnly="1" outline="0" axis="axisRow" fieldPosition="0"/>
    </format>
    <format dxfId="532">
      <pivotArea field="17" type="button" dataOnly="0" labelOnly="1" outline="0" axis="axisRow" fieldPosition="1"/>
    </format>
    <format dxfId="531">
      <pivotArea field="20" type="button" dataOnly="0" labelOnly="1" outline="0" axis="axisRow" fieldPosition="2"/>
    </format>
    <format dxfId="530">
      <pivotArea field="25" type="button" dataOnly="0" labelOnly="1" outline="0" axis="axisRow" fieldPosition="3"/>
    </format>
    <format dxfId="529">
      <pivotArea dataOnly="0" labelOnly="1" outline="0" fieldPosition="0">
        <references count="1">
          <reference field="0" count="3">
            <x v="0"/>
            <x v="1"/>
            <x v="2"/>
          </reference>
        </references>
      </pivotArea>
    </format>
    <format dxfId="528">
      <pivotArea dataOnly="0" labelOnly="1" outline="0" fieldPosition="0">
        <references count="2">
          <reference field="0" count="1" selected="0">
            <x v="0"/>
          </reference>
          <reference field="17" count="6">
            <x v="0"/>
            <x v="27"/>
            <x v="58"/>
            <x v="74"/>
            <x v="75"/>
            <x v="95"/>
          </reference>
        </references>
      </pivotArea>
    </format>
    <format dxfId="527">
      <pivotArea dataOnly="0" labelOnly="1" outline="0" fieldPosition="0">
        <references count="2">
          <reference field="0" count="1" selected="0">
            <x v="1"/>
          </reference>
          <reference field="17" count="2">
            <x v="59"/>
            <x v="93"/>
          </reference>
        </references>
      </pivotArea>
    </format>
    <format dxfId="526">
      <pivotArea dataOnly="0" labelOnly="1" outline="0" fieldPosition="0">
        <references count="2">
          <reference field="0" count="1" selected="0">
            <x v="2"/>
          </reference>
          <reference field="17" count="2">
            <x v="16"/>
            <x v="31"/>
          </reference>
        </references>
      </pivotArea>
    </format>
    <format dxfId="525">
      <pivotArea dataOnly="0" labelOnly="1" outline="0" fieldPosition="0">
        <references count="3">
          <reference field="0" count="1" selected="0">
            <x v="0"/>
          </reference>
          <reference field="17" count="1" selected="0">
            <x v="0"/>
          </reference>
          <reference field="20" count="1">
            <x v="2"/>
          </reference>
        </references>
      </pivotArea>
    </format>
    <format dxfId="524">
      <pivotArea dataOnly="0" labelOnly="1" outline="0" fieldPosition="0">
        <references count="3">
          <reference field="0" count="1" selected="0">
            <x v="0"/>
          </reference>
          <reference field="17" count="1" selected="0">
            <x v="27"/>
          </reference>
          <reference field="20" count="1">
            <x v="82"/>
          </reference>
        </references>
      </pivotArea>
    </format>
    <format dxfId="523">
      <pivotArea dataOnly="0" labelOnly="1" outline="0" fieldPosition="0">
        <references count="3">
          <reference field="0" count="1" selected="0">
            <x v="0"/>
          </reference>
          <reference field="17" count="1" selected="0">
            <x v="58"/>
          </reference>
          <reference field="20" count="1">
            <x v="67"/>
          </reference>
        </references>
      </pivotArea>
    </format>
    <format dxfId="522">
      <pivotArea dataOnly="0" labelOnly="1" outline="0" fieldPosition="0">
        <references count="3">
          <reference field="0" count="1" selected="0">
            <x v="0"/>
          </reference>
          <reference field="17" count="1" selected="0">
            <x v="74"/>
          </reference>
          <reference field="20" count="1">
            <x v="59"/>
          </reference>
        </references>
      </pivotArea>
    </format>
    <format dxfId="521">
      <pivotArea dataOnly="0" labelOnly="1" outline="0" fieldPosition="0">
        <references count="3">
          <reference field="0" count="1" selected="0">
            <x v="0"/>
          </reference>
          <reference field="17" count="1" selected="0">
            <x v="75"/>
          </reference>
          <reference field="20" count="1">
            <x v="24"/>
          </reference>
        </references>
      </pivotArea>
    </format>
    <format dxfId="520">
      <pivotArea dataOnly="0" labelOnly="1" outline="0" fieldPosition="0">
        <references count="3">
          <reference field="0" count="1" selected="0">
            <x v="0"/>
          </reference>
          <reference field="17" count="1" selected="0">
            <x v="95"/>
          </reference>
          <reference field="20" count="1">
            <x v="33"/>
          </reference>
        </references>
      </pivotArea>
    </format>
    <format dxfId="519">
      <pivotArea dataOnly="0" labelOnly="1" outline="0" fieldPosition="0">
        <references count="3">
          <reference field="0" count="1" selected="0">
            <x v="1"/>
          </reference>
          <reference field="17" count="1" selected="0">
            <x v="59"/>
          </reference>
          <reference field="20" count="1">
            <x v="6"/>
          </reference>
        </references>
      </pivotArea>
    </format>
    <format dxfId="518">
      <pivotArea dataOnly="0" labelOnly="1" outline="0" fieldPosition="0">
        <references count="3">
          <reference field="0" count="1" selected="0">
            <x v="1"/>
          </reference>
          <reference field="17" count="1" selected="0">
            <x v="93"/>
          </reference>
          <reference field="20" count="1">
            <x v="21"/>
          </reference>
        </references>
      </pivotArea>
    </format>
    <format dxfId="517">
      <pivotArea dataOnly="0" labelOnly="1" outline="0" fieldPosition="0">
        <references count="3">
          <reference field="0" count="1" selected="0">
            <x v="2"/>
          </reference>
          <reference field="17" count="1" selected="0">
            <x v="16"/>
          </reference>
          <reference field="20" count="1">
            <x v="11"/>
          </reference>
        </references>
      </pivotArea>
    </format>
    <format dxfId="516">
      <pivotArea dataOnly="0" labelOnly="1" outline="0" fieldPosition="0">
        <references count="3">
          <reference field="0" count="1" selected="0">
            <x v="2"/>
          </reference>
          <reference field="17" count="1" selected="0">
            <x v="31"/>
          </reference>
          <reference field="20" count="1">
            <x v="35"/>
          </reference>
        </references>
      </pivotArea>
    </format>
    <format dxfId="515">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514">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513">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512">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511">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510">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509">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508">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507">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506">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505">
      <pivotArea type="all" dataOnly="0" outline="0" fieldPosition="0"/>
    </format>
    <format dxfId="504">
      <pivotArea field="0" type="button" dataOnly="0" labelOnly="1" outline="0" axis="axisRow" fieldPosition="0"/>
    </format>
    <format dxfId="503">
      <pivotArea field="17" type="button" dataOnly="0" labelOnly="1" outline="0" axis="axisRow" fieldPosition="1"/>
    </format>
    <format dxfId="502">
      <pivotArea field="20" type="button" dataOnly="0" labelOnly="1" outline="0" axis="axisRow" fieldPosition="2"/>
    </format>
    <format dxfId="501">
      <pivotArea field="25" type="button" dataOnly="0" labelOnly="1" outline="0" axis="axisRow" fieldPosition="3"/>
    </format>
    <format dxfId="500">
      <pivotArea dataOnly="0" labelOnly="1" outline="0" fieldPosition="0">
        <references count="1">
          <reference field="0" count="3">
            <x v="0"/>
            <x v="1"/>
            <x v="2"/>
          </reference>
        </references>
      </pivotArea>
    </format>
    <format dxfId="499">
      <pivotArea dataOnly="0" labelOnly="1" outline="0" fieldPosition="0">
        <references count="2">
          <reference field="0" count="1" selected="0">
            <x v="0"/>
          </reference>
          <reference field="17" count="6">
            <x v="0"/>
            <x v="27"/>
            <x v="58"/>
            <x v="74"/>
            <x v="75"/>
            <x v="95"/>
          </reference>
        </references>
      </pivotArea>
    </format>
    <format dxfId="498">
      <pivotArea dataOnly="0" labelOnly="1" outline="0" fieldPosition="0">
        <references count="2">
          <reference field="0" count="1" selected="0">
            <x v="1"/>
          </reference>
          <reference field="17" count="2">
            <x v="59"/>
            <x v="93"/>
          </reference>
        </references>
      </pivotArea>
    </format>
    <format dxfId="497">
      <pivotArea dataOnly="0" labelOnly="1" outline="0" fieldPosition="0">
        <references count="2">
          <reference field="0" count="1" selected="0">
            <x v="2"/>
          </reference>
          <reference field="17" count="2">
            <x v="16"/>
            <x v="31"/>
          </reference>
        </references>
      </pivotArea>
    </format>
    <format dxfId="496">
      <pivotArea dataOnly="0" labelOnly="1" outline="0" fieldPosition="0">
        <references count="3">
          <reference field="0" count="1" selected="0">
            <x v="0"/>
          </reference>
          <reference field="17" count="1" selected="0">
            <x v="0"/>
          </reference>
          <reference field="20" count="1">
            <x v="2"/>
          </reference>
        </references>
      </pivotArea>
    </format>
    <format dxfId="495">
      <pivotArea dataOnly="0" labelOnly="1" outline="0" fieldPosition="0">
        <references count="3">
          <reference field="0" count="1" selected="0">
            <x v="0"/>
          </reference>
          <reference field="17" count="1" selected="0">
            <x v="27"/>
          </reference>
          <reference field="20" count="1">
            <x v="82"/>
          </reference>
        </references>
      </pivotArea>
    </format>
    <format dxfId="494">
      <pivotArea dataOnly="0" labelOnly="1" outline="0" fieldPosition="0">
        <references count="3">
          <reference field="0" count="1" selected="0">
            <x v="0"/>
          </reference>
          <reference field="17" count="1" selected="0">
            <x v="58"/>
          </reference>
          <reference field="20" count="1">
            <x v="67"/>
          </reference>
        </references>
      </pivotArea>
    </format>
    <format dxfId="493">
      <pivotArea dataOnly="0" labelOnly="1" outline="0" fieldPosition="0">
        <references count="3">
          <reference field="0" count="1" selected="0">
            <x v="0"/>
          </reference>
          <reference field="17" count="1" selected="0">
            <x v="74"/>
          </reference>
          <reference field="20" count="1">
            <x v="59"/>
          </reference>
        </references>
      </pivotArea>
    </format>
    <format dxfId="492">
      <pivotArea dataOnly="0" labelOnly="1" outline="0" fieldPosition="0">
        <references count="3">
          <reference field="0" count="1" selected="0">
            <x v="0"/>
          </reference>
          <reference field="17" count="1" selected="0">
            <x v="75"/>
          </reference>
          <reference field="20" count="1">
            <x v="24"/>
          </reference>
        </references>
      </pivotArea>
    </format>
    <format dxfId="491">
      <pivotArea dataOnly="0" labelOnly="1" outline="0" fieldPosition="0">
        <references count="3">
          <reference field="0" count="1" selected="0">
            <x v="0"/>
          </reference>
          <reference field="17" count="1" selected="0">
            <x v="95"/>
          </reference>
          <reference field="20" count="1">
            <x v="33"/>
          </reference>
        </references>
      </pivotArea>
    </format>
    <format dxfId="490">
      <pivotArea dataOnly="0" labelOnly="1" outline="0" fieldPosition="0">
        <references count="3">
          <reference field="0" count="1" selected="0">
            <x v="1"/>
          </reference>
          <reference field="17" count="1" selected="0">
            <x v="59"/>
          </reference>
          <reference field="20" count="1">
            <x v="6"/>
          </reference>
        </references>
      </pivotArea>
    </format>
    <format dxfId="489">
      <pivotArea dataOnly="0" labelOnly="1" outline="0" fieldPosition="0">
        <references count="3">
          <reference field="0" count="1" selected="0">
            <x v="1"/>
          </reference>
          <reference field="17" count="1" selected="0">
            <x v="93"/>
          </reference>
          <reference field="20" count="1">
            <x v="21"/>
          </reference>
        </references>
      </pivotArea>
    </format>
    <format dxfId="488">
      <pivotArea dataOnly="0" labelOnly="1" outline="0" fieldPosition="0">
        <references count="3">
          <reference field="0" count="1" selected="0">
            <x v="2"/>
          </reference>
          <reference field="17" count="1" selected="0">
            <x v="16"/>
          </reference>
          <reference field="20" count="1">
            <x v="11"/>
          </reference>
        </references>
      </pivotArea>
    </format>
    <format dxfId="487">
      <pivotArea dataOnly="0" labelOnly="1" outline="0" fieldPosition="0">
        <references count="3">
          <reference field="0" count="1" selected="0">
            <x v="2"/>
          </reference>
          <reference field="17" count="1" selected="0">
            <x v="31"/>
          </reference>
          <reference field="20" count="1">
            <x v="35"/>
          </reference>
        </references>
      </pivotArea>
    </format>
    <format dxfId="486">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485">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484">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483">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482">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481">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480">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479">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478">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477">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00000000-0007-0000-0700-000000000000}" name="TablaDinámica10" cacheId="0"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A210:D212" firstHeaderRow="1" firstDataRow="1" firstDataCol="4" rowPageCount="2" colPageCount="1"/>
  <pivotFields count="32">
    <pivotField axis="axisRow" compact="0" outline="0" showAll="0" defaultSubtotal="0">
      <items count="6">
        <item x="0"/>
        <item x="1"/>
        <item x="2"/>
        <item x="3"/>
        <item x="4"/>
        <item m="1" x="5"/>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11">
        <item h="1" x="0"/>
        <item h="1" x="7"/>
        <item h="1" x="6"/>
        <item h="1" x="3"/>
        <item h="1" x="2"/>
        <item h="1" x="1"/>
        <item h="1" x="5"/>
        <item h="1" x="4"/>
        <item h="1" x="9"/>
        <item x="8"/>
        <item h="1" x="10"/>
      </items>
    </pivotField>
    <pivotField compact="0" outline="0" showAll="0" defaultSubtotal="0"/>
    <pivotField axis="axisRow" compact="0" outline="0" showAll="0" defaultSubtotal="0">
      <items count="10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100"/>
        <item x="101"/>
        <item x="99"/>
      </items>
    </pivotField>
    <pivotField compact="0" outline="0" showAll="0" defaultSubtotal="0"/>
    <pivotField compact="0" outline="0" showAll="0" defaultSubtotal="0"/>
    <pivotField axis="axisRow" compact="0" outline="0" showAll="0" defaultSubtotal="0">
      <items count="97">
        <item x="38"/>
        <item x="91"/>
        <item x="0"/>
        <item x="1"/>
        <item x="2"/>
        <item x="14"/>
        <item x="56"/>
        <item x="68"/>
        <item x="28"/>
        <item x="83"/>
        <item x="78"/>
        <item x="15"/>
        <item x="82"/>
        <item x="92"/>
        <item x="17"/>
        <item x="85"/>
        <item x="44"/>
        <item x="20"/>
        <item x="4"/>
        <item x="10"/>
        <item x="63"/>
        <item x="88"/>
        <item x="50"/>
        <item x="69"/>
        <item x="71"/>
        <item x="87"/>
        <item x="47"/>
        <item x="72"/>
        <item x="8"/>
        <item x="75"/>
        <item x="76"/>
        <item x="77"/>
        <item x="36"/>
        <item x="90"/>
        <item x="3"/>
        <item x="29"/>
        <item x="18"/>
        <item x="64"/>
        <item x="42"/>
        <item x="65"/>
        <item x="46"/>
        <item x="54"/>
        <item x="26"/>
        <item x="66"/>
        <item x="58"/>
        <item x="43"/>
        <item x="53"/>
        <item x="24"/>
        <item x="9"/>
        <item x="89"/>
        <item x="21"/>
        <item x="12"/>
        <item x="94"/>
        <item x="30"/>
        <item x="5"/>
        <item x="23"/>
        <item x="79"/>
        <item x="6"/>
        <item x="34"/>
        <item x="70"/>
        <item x="16"/>
        <item x="51"/>
        <item x="45"/>
        <item x="52"/>
        <item x="7"/>
        <item x="86"/>
        <item x="61"/>
        <item x="55"/>
        <item x="19"/>
        <item x="22"/>
        <item x="33"/>
        <item x="37"/>
        <item x="62"/>
        <item x="57"/>
        <item x="60"/>
        <item x="39"/>
        <item x="27"/>
        <item x="31"/>
        <item x="32"/>
        <item x="49"/>
        <item x="80"/>
        <item x="74"/>
        <item x="25"/>
        <item x="13"/>
        <item x="84"/>
        <item x="73"/>
        <item x="67"/>
        <item x="40"/>
        <item x="41"/>
        <item x="59"/>
        <item x="48"/>
        <item x="95"/>
        <item x="35"/>
        <item x="81"/>
        <item x="93"/>
        <item m="1" x="96"/>
        <item x="11"/>
      </items>
    </pivotField>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23">
        <item x="18"/>
        <item x="19"/>
        <item x="20"/>
        <item x="13"/>
        <item x="10"/>
        <item x="6"/>
        <item x="2"/>
        <item x="7"/>
        <item x="15"/>
        <item x="14"/>
        <item x="1"/>
        <item x="22"/>
        <item x="9"/>
        <item x="12"/>
        <item x="5"/>
        <item x="8"/>
        <item x="17"/>
        <item x="3"/>
        <item x="0"/>
        <item x="16"/>
        <item x="11"/>
        <item x="4"/>
        <item x="21"/>
      </items>
    </pivotField>
    <pivotField compact="0" outline="0" showAll="0" defaultSubtotal="0"/>
    <pivotField compact="0" outline="0" showAll="0" defaultSubtotal="0"/>
    <pivotField axis="axisPage" compact="0" outline="0" multipleItemSelectionAllowed="1" showAll="0" defaultSubtotal="0">
      <items count="3">
        <item h="1" x="1"/>
        <item x="0"/>
        <item h="1" x="2"/>
      </items>
    </pivotField>
    <pivotField compact="0" outline="0" showAll="0" defaultSubtotal="0">
      <items count="14">
        <item sd="0" x="0"/>
        <item sd="0" x="1"/>
        <item sd="0" x="2"/>
        <item sd="0" x="3"/>
        <item sd="0" x="4"/>
        <item sd="0" x="5"/>
        <item sd="0" x="6"/>
        <item sd="0" x="7"/>
        <item sd="0" x="8"/>
        <item sd="0" x="9"/>
        <item sd="0" x="10"/>
        <item sd="0" x="11"/>
        <item sd="0" x="12"/>
        <item sd="0" x="13"/>
      </items>
    </pivotField>
    <pivotField compact="0" outline="0" showAll="0" defaultSubtotal="0">
      <items count="6">
        <item sd="0" x="0"/>
        <item sd="0" x="1"/>
        <item sd="0" x="2"/>
        <item sd="0" x="3"/>
        <item sd="0" x="4"/>
        <item sd="0" x="5"/>
      </items>
    </pivotField>
    <pivotField compact="0" outline="0" showAll="0" defaultSubtotal="0">
      <items count="5">
        <item sd="0" x="0"/>
        <item sd="0" x="1"/>
        <item sd="0" x="2"/>
        <item sd="0" x="3"/>
        <item sd="0" x="4"/>
      </items>
    </pivotField>
  </pivotFields>
  <rowFields count="4">
    <field x="0"/>
    <field x="17"/>
    <field x="20"/>
    <field x="25"/>
  </rowFields>
  <rowItems count="2">
    <i>
      <x v="1"/>
      <x v="28"/>
      <x v="42"/>
      <x v="18"/>
    </i>
    <i r="1">
      <x v="65"/>
      <x v="72"/>
      <x v="18"/>
    </i>
  </rowItems>
  <colItems count="1">
    <i/>
  </colItems>
  <pageFields count="2">
    <pageField fld="28" hier="-1"/>
    <pageField fld="15" hier="-1"/>
  </pageFields>
  <formats count="58">
    <format dxfId="592">
      <pivotArea type="all" dataOnly="0" outline="0" fieldPosition="0"/>
    </format>
    <format dxfId="591">
      <pivotArea field="0" type="button" dataOnly="0" labelOnly="1" outline="0" axis="axisRow" fieldPosition="0"/>
    </format>
    <format dxfId="590">
      <pivotArea field="17" type="button" dataOnly="0" labelOnly="1" outline="0" axis="axisRow" fieldPosition="1"/>
    </format>
    <format dxfId="589">
      <pivotArea field="20" type="button" dataOnly="0" labelOnly="1" outline="0" axis="axisRow" fieldPosition="2"/>
    </format>
    <format dxfId="588">
      <pivotArea field="25" type="button" dataOnly="0" labelOnly="1" outline="0" axis="axisRow" fieldPosition="3"/>
    </format>
    <format dxfId="587">
      <pivotArea dataOnly="0" labelOnly="1" outline="0" fieldPosition="0">
        <references count="1">
          <reference field="0" count="3">
            <x v="0"/>
            <x v="1"/>
            <x v="2"/>
          </reference>
        </references>
      </pivotArea>
    </format>
    <format dxfId="586">
      <pivotArea dataOnly="0" labelOnly="1" outline="0" fieldPosition="0">
        <references count="2">
          <reference field="0" count="1" selected="0">
            <x v="0"/>
          </reference>
          <reference field="17" count="6">
            <x v="0"/>
            <x v="27"/>
            <x v="58"/>
            <x v="74"/>
            <x v="75"/>
            <x v="95"/>
          </reference>
        </references>
      </pivotArea>
    </format>
    <format dxfId="585">
      <pivotArea dataOnly="0" labelOnly="1" outline="0" fieldPosition="0">
        <references count="2">
          <reference field="0" count="1" selected="0">
            <x v="1"/>
          </reference>
          <reference field="17" count="2">
            <x v="59"/>
            <x v="93"/>
          </reference>
        </references>
      </pivotArea>
    </format>
    <format dxfId="584">
      <pivotArea dataOnly="0" labelOnly="1" outline="0" fieldPosition="0">
        <references count="2">
          <reference field="0" count="1" selected="0">
            <x v="2"/>
          </reference>
          <reference field="17" count="2">
            <x v="16"/>
            <x v="31"/>
          </reference>
        </references>
      </pivotArea>
    </format>
    <format dxfId="583">
      <pivotArea dataOnly="0" labelOnly="1" outline="0" fieldPosition="0">
        <references count="3">
          <reference field="0" count="1" selected="0">
            <x v="0"/>
          </reference>
          <reference field="17" count="1" selected="0">
            <x v="0"/>
          </reference>
          <reference field="20" count="1">
            <x v="2"/>
          </reference>
        </references>
      </pivotArea>
    </format>
    <format dxfId="582">
      <pivotArea dataOnly="0" labelOnly="1" outline="0" fieldPosition="0">
        <references count="3">
          <reference field="0" count="1" selected="0">
            <x v="0"/>
          </reference>
          <reference field="17" count="1" selected="0">
            <x v="27"/>
          </reference>
          <reference field="20" count="1">
            <x v="82"/>
          </reference>
        </references>
      </pivotArea>
    </format>
    <format dxfId="581">
      <pivotArea dataOnly="0" labelOnly="1" outline="0" fieldPosition="0">
        <references count="3">
          <reference field="0" count="1" selected="0">
            <x v="0"/>
          </reference>
          <reference field="17" count="1" selected="0">
            <x v="58"/>
          </reference>
          <reference field="20" count="1">
            <x v="67"/>
          </reference>
        </references>
      </pivotArea>
    </format>
    <format dxfId="580">
      <pivotArea dataOnly="0" labelOnly="1" outline="0" fieldPosition="0">
        <references count="3">
          <reference field="0" count="1" selected="0">
            <x v="0"/>
          </reference>
          <reference field="17" count="1" selected="0">
            <x v="74"/>
          </reference>
          <reference field="20" count="1">
            <x v="59"/>
          </reference>
        </references>
      </pivotArea>
    </format>
    <format dxfId="579">
      <pivotArea dataOnly="0" labelOnly="1" outline="0" fieldPosition="0">
        <references count="3">
          <reference field="0" count="1" selected="0">
            <x v="0"/>
          </reference>
          <reference field="17" count="1" selected="0">
            <x v="75"/>
          </reference>
          <reference field="20" count="1">
            <x v="24"/>
          </reference>
        </references>
      </pivotArea>
    </format>
    <format dxfId="578">
      <pivotArea dataOnly="0" labelOnly="1" outline="0" fieldPosition="0">
        <references count="3">
          <reference field="0" count="1" selected="0">
            <x v="0"/>
          </reference>
          <reference field="17" count="1" selected="0">
            <x v="95"/>
          </reference>
          <reference field="20" count="1">
            <x v="33"/>
          </reference>
        </references>
      </pivotArea>
    </format>
    <format dxfId="577">
      <pivotArea dataOnly="0" labelOnly="1" outline="0" fieldPosition="0">
        <references count="3">
          <reference field="0" count="1" selected="0">
            <x v="1"/>
          </reference>
          <reference field="17" count="1" selected="0">
            <x v="59"/>
          </reference>
          <reference field="20" count="1">
            <x v="6"/>
          </reference>
        </references>
      </pivotArea>
    </format>
    <format dxfId="576">
      <pivotArea dataOnly="0" labelOnly="1" outline="0" fieldPosition="0">
        <references count="3">
          <reference field="0" count="1" selected="0">
            <x v="1"/>
          </reference>
          <reference field="17" count="1" selected="0">
            <x v="93"/>
          </reference>
          <reference field="20" count="1">
            <x v="21"/>
          </reference>
        </references>
      </pivotArea>
    </format>
    <format dxfId="575">
      <pivotArea dataOnly="0" labelOnly="1" outline="0" fieldPosition="0">
        <references count="3">
          <reference field="0" count="1" selected="0">
            <x v="2"/>
          </reference>
          <reference field="17" count="1" selected="0">
            <x v="16"/>
          </reference>
          <reference field="20" count="1">
            <x v="11"/>
          </reference>
        </references>
      </pivotArea>
    </format>
    <format dxfId="574">
      <pivotArea dataOnly="0" labelOnly="1" outline="0" fieldPosition="0">
        <references count="3">
          <reference field="0" count="1" selected="0">
            <x v="2"/>
          </reference>
          <reference field="17" count="1" selected="0">
            <x v="31"/>
          </reference>
          <reference field="20" count="1">
            <x v="35"/>
          </reference>
        </references>
      </pivotArea>
    </format>
    <format dxfId="573">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572">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571">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570">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569">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568">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567">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566">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565">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564">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 dxfId="563">
      <pivotArea type="all" dataOnly="0" outline="0" fieldPosition="0"/>
    </format>
    <format dxfId="562">
      <pivotArea field="0" type="button" dataOnly="0" labelOnly="1" outline="0" axis="axisRow" fieldPosition="0"/>
    </format>
    <format dxfId="561">
      <pivotArea field="17" type="button" dataOnly="0" labelOnly="1" outline="0" axis="axisRow" fieldPosition="1"/>
    </format>
    <format dxfId="560">
      <pivotArea field="20" type="button" dataOnly="0" labelOnly="1" outline="0" axis="axisRow" fieldPosition="2"/>
    </format>
    <format dxfId="559">
      <pivotArea field="25" type="button" dataOnly="0" labelOnly="1" outline="0" axis="axisRow" fieldPosition="3"/>
    </format>
    <format dxfId="558">
      <pivotArea dataOnly="0" labelOnly="1" outline="0" fieldPosition="0">
        <references count="1">
          <reference field="0" count="3">
            <x v="0"/>
            <x v="1"/>
            <x v="2"/>
          </reference>
        </references>
      </pivotArea>
    </format>
    <format dxfId="557">
      <pivotArea dataOnly="0" labelOnly="1" outline="0" fieldPosition="0">
        <references count="2">
          <reference field="0" count="1" selected="0">
            <x v="0"/>
          </reference>
          <reference field="17" count="6">
            <x v="0"/>
            <x v="27"/>
            <x v="58"/>
            <x v="74"/>
            <x v="75"/>
            <x v="95"/>
          </reference>
        </references>
      </pivotArea>
    </format>
    <format dxfId="556">
      <pivotArea dataOnly="0" labelOnly="1" outline="0" fieldPosition="0">
        <references count="2">
          <reference field="0" count="1" selected="0">
            <x v="1"/>
          </reference>
          <reference field="17" count="2">
            <x v="59"/>
            <x v="93"/>
          </reference>
        </references>
      </pivotArea>
    </format>
    <format dxfId="555">
      <pivotArea dataOnly="0" labelOnly="1" outline="0" fieldPosition="0">
        <references count="2">
          <reference field="0" count="1" selected="0">
            <x v="2"/>
          </reference>
          <reference field="17" count="2">
            <x v="16"/>
            <x v="31"/>
          </reference>
        </references>
      </pivotArea>
    </format>
    <format dxfId="554">
      <pivotArea dataOnly="0" labelOnly="1" outline="0" fieldPosition="0">
        <references count="3">
          <reference field="0" count="1" selected="0">
            <x v="0"/>
          </reference>
          <reference field="17" count="1" selected="0">
            <x v="0"/>
          </reference>
          <reference field="20" count="1">
            <x v="2"/>
          </reference>
        </references>
      </pivotArea>
    </format>
    <format dxfId="553">
      <pivotArea dataOnly="0" labelOnly="1" outline="0" fieldPosition="0">
        <references count="3">
          <reference field="0" count="1" selected="0">
            <x v="0"/>
          </reference>
          <reference field="17" count="1" selected="0">
            <x v="27"/>
          </reference>
          <reference field="20" count="1">
            <x v="82"/>
          </reference>
        </references>
      </pivotArea>
    </format>
    <format dxfId="552">
      <pivotArea dataOnly="0" labelOnly="1" outline="0" fieldPosition="0">
        <references count="3">
          <reference field="0" count="1" selected="0">
            <x v="0"/>
          </reference>
          <reference field="17" count="1" selected="0">
            <x v="58"/>
          </reference>
          <reference field="20" count="1">
            <x v="67"/>
          </reference>
        </references>
      </pivotArea>
    </format>
    <format dxfId="551">
      <pivotArea dataOnly="0" labelOnly="1" outline="0" fieldPosition="0">
        <references count="3">
          <reference field="0" count="1" selected="0">
            <x v="0"/>
          </reference>
          <reference field="17" count="1" selected="0">
            <x v="74"/>
          </reference>
          <reference field="20" count="1">
            <x v="59"/>
          </reference>
        </references>
      </pivotArea>
    </format>
    <format dxfId="550">
      <pivotArea dataOnly="0" labelOnly="1" outline="0" fieldPosition="0">
        <references count="3">
          <reference field="0" count="1" selected="0">
            <x v="0"/>
          </reference>
          <reference field="17" count="1" selected="0">
            <x v="75"/>
          </reference>
          <reference field="20" count="1">
            <x v="24"/>
          </reference>
        </references>
      </pivotArea>
    </format>
    <format dxfId="549">
      <pivotArea dataOnly="0" labelOnly="1" outline="0" fieldPosition="0">
        <references count="3">
          <reference field="0" count="1" selected="0">
            <x v="0"/>
          </reference>
          <reference field="17" count="1" selected="0">
            <x v="95"/>
          </reference>
          <reference field="20" count="1">
            <x v="33"/>
          </reference>
        </references>
      </pivotArea>
    </format>
    <format dxfId="548">
      <pivotArea dataOnly="0" labelOnly="1" outline="0" fieldPosition="0">
        <references count="3">
          <reference field="0" count="1" selected="0">
            <x v="1"/>
          </reference>
          <reference field="17" count="1" selected="0">
            <x v="59"/>
          </reference>
          <reference field="20" count="1">
            <x v="6"/>
          </reference>
        </references>
      </pivotArea>
    </format>
    <format dxfId="547">
      <pivotArea dataOnly="0" labelOnly="1" outline="0" fieldPosition="0">
        <references count="3">
          <reference field="0" count="1" selected="0">
            <x v="1"/>
          </reference>
          <reference field="17" count="1" selected="0">
            <x v="93"/>
          </reference>
          <reference field="20" count="1">
            <x v="21"/>
          </reference>
        </references>
      </pivotArea>
    </format>
    <format dxfId="546">
      <pivotArea dataOnly="0" labelOnly="1" outline="0" fieldPosition="0">
        <references count="3">
          <reference field="0" count="1" selected="0">
            <x v="2"/>
          </reference>
          <reference field="17" count="1" selected="0">
            <x v="16"/>
          </reference>
          <reference field="20" count="1">
            <x v="11"/>
          </reference>
        </references>
      </pivotArea>
    </format>
    <format dxfId="545">
      <pivotArea dataOnly="0" labelOnly="1" outline="0" fieldPosition="0">
        <references count="3">
          <reference field="0" count="1" selected="0">
            <x v="2"/>
          </reference>
          <reference field="17" count="1" selected="0">
            <x v="31"/>
          </reference>
          <reference field="20" count="1">
            <x v="35"/>
          </reference>
        </references>
      </pivotArea>
    </format>
    <format dxfId="544">
      <pivotArea dataOnly="0" labelOnly="1" outline="0" fieldPosition="0">
        <references count="4">
          <reference field="0" count="1" selected="0">
            <x v="0"/>
          </reference>
          <reference field="17" count="1" selected="0">
            <x v="0"/>
          </reference>
          <reference field="20" count="1" selected="0">
            <x v="2"/>
          </reference>
          <reference field="25" count="1">
            <x v="18"/>
          </reference>
        </references>
      </pivotArea>
    </format>
    <format dxfId="543">
      <pivotArea dataOnly="0" labelOnly="1" outline="0" fieldPosition="0">
        <references count="4">
          <reference field="0" count="1" selected="0">
            <x v="0"/>
          </reference>
          <reference field="17" count="1" selected="0">
            <x v="27"/>
          </reference>
          <reference field="20" count="1" selected="0">
            <x v="82"/>
          </reference>
          <reference field="25" count="1">
            <x v="5"/>
          </reference>
        </references>
      </pivotArea>
    </format>
    <format dxfId="542">
      <pivotArea dataOnly="0" labelOnly="1" outline="0" fieldPosition="0">
        <references count="4">
          <reference field="0" count="1" selected="0">
            <x v="0"/>
          </reference>
          <reference field="17" count="1" selected="0">
            <x v="58"/>
          </reference>
          <reference field="20" count="1" selected="0">
            <x v="67"/>
          </reference>
          <reference field="25" count="1">
            <x v="21"/>
          </reference>
        </references>
      </pivotArea>
    </format>
    <format dxfId="541">
      <pivotArea dataOnly="0" labelOnly="1" outline="0" fieldPosition="0">
        <references count="4">
          <reference field="0" count="1" selected="0">
            <x v="0"/>
          </reference>
          <reference field="17" count="1" selected="0">
            <x v="74"/>
          </reference>
          <reference field="20" count="1" selected="0">
            <x v="59"/>
          </reference>
          <reference field="25" count="1">
            <x v="18"/>
          </reference>
        </references>
      </pivotArea>
    </format>
    <format dxfId="540">
      <pivotArea dataOnly="0" labelOnly="1" outline="0" fieldPosition="0">
        <references count="4">
          <reference field="0" count="1" selected="0">
            <x v="0"/>
          </reference>
          <reference field="17" count="1" selected="0">
            <x v="75"/>
          </reference>
          <reference field="20" count="1" selected="0">
            <x v="24"/>
          </reference>
          <reference field="25" count="1">
            <x v="18"/>
          </reference>
        </references>
      </pivotArea>
    </format>
    <format dxfId="539">
      <pivotArea dataOnly="0" labelOnly="1" outline="0" fieldPosition="0">
        <references count="4">
          <reference field="0" count="1" selected="0">
            <x v="0"/>
          </reference>
          <reference field="17" count="1" selected="0">
            <x v="95"/>
          </reference>
          <reference field="20" count="1" selected="0">
            <x v="33"/>
          </reference>
          <reference field="25" count="1">
            <x v="18"/>
          </reference>
        </references>
      </pivotArea>
    </format>
    <format dxfId="538">
      <pivotArea dataOnly="0" labelOnly="1" outline="0" fieldPosition="0">
        <references count="4">
          <reference field="0" count="1" selected="0">
            <x v="1"/>
          </reference>
          <reference field="17" count="1" selected="0">
            <x v="59"/>
          </reference>
          <reference field="20" count="1" selected="0">
            <x v="6"/>
          </reference>
          <reference field="25" count="1">
            <x v="18"/>
          </reference>
        </references>
      </pivotArea>
    </format>
    <format dxfId="537">
      <pivotArea dataOnly="0" labelOnly="1" outline="0" fieldPosition="0">
        <references count="4">
          <reference field="0" count="1" selected="0">
            <x v="1"/>
          </reference>
          <reference field="17" count="1" selected="0">
            <x v="93"/>
          </reference>
          <reference field="20" count="1" selected="0">
            <x v="21"/>
          </reference>
          <reference field="25" count="1">
            <x v="2"/>
          </reference>
        </references>
      </pivotArea>
    </format>
    <format dxfId="536">
      <pivotArea dataOnly="0" labelOnly="1" outline="0" fieldPosition="0">
        <references count="4">
          <reference field="0" count="1" selected="0">
            <x v="2"/>
          </reference>
          <reference field="17" count="1" selected="0">
            <x v="16"/>
          </reference>
          <reference field="20" count="1" selected="0">
            <x v="11"/>
          </reference>
          <reference field="25" count="1">
            <x v="18"/>
          </reference>
        </references>
      </pivotArea>
    </format>
    <format dxfId="535">
      <pivotArea dataOnly="0" labelOnly="1" outline="0" fieldPosition="0">
        <references count="4">
          <reference field="0" count="1" selected="0">
            <x v="2"/>
          </reference>
          <reference field="17" count="1" selected="0">
            <x v="31"/>
          </reference>
          <reference field="20" count="1" selected="0">
            <x v="35"/>
          </reference>
          <reference field="25" count="1">
            <x v="17"/>
          </reference>
        </references>
      </pivotArea>
    </format>
  </formats>
  <pivotTableStyleInfo name="PivotStyleMedium13"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49D996-6833-C548-BBDE-C83189B87AE7}">
  <we:reference id="93533c7f-4dc5-468f-aba4-1c008e1a7ac8" version="1.0.0.8" store="EXCatalog" storeType="EXCatalog"/>
  <we:alternateReferences>
    <we:reference id="WA200003101" version="1.0.0.8"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8" Type="http://schemas.openxmlformats.org/officeDocument/2006/relationships/pivotTable" Target="../pivotTables/pivotTable8.xml"/><Relationship Id="rId3" Type="http://schemas.openxmlformats.org/officeDocument/2006/relationships/pivotTable" Target="../pivotTables/pivotTable3.xml"/><Relationship Id="rId7" Type="http://schemas.openxmlformats.org/officeDocument/2006/relationships/pivotTable" Target="../pivotTables/pivotTable7.xml"/><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5" Type="http://schemas.openxmlformats.org/officeDocument/2006/relationships/pivotTable" Target="../pivotTables/pivotTable5.xml"/><Relationship Id="rId10" Type="http://schemas.openxmlformats.org/officeDocument/2006/relationships/pivotTable" Target="../pivotTables/pivotTable10.xml"/><Relationship Id="rId4" Type="http://schemas.openxmlformats.org/officeDocument/2006/relationships/pivotTable" Target="../pivotTables/pivotTable4.xml"/><Relationship Id="rId9" Type="http://schemas.openxmlformats.org/officeDocument/2006/relationships/pivotTable" Target="../pivotTables/pivot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37"/>
  <sheetViews>
    <sheetView view="pageBreakPreview" topLeftCell="G10" zoomScale="98" zoomScaleNormal="55" zoomScaleSheetLayoutView="98" workbookViewId="0">
      <selection activeCell="G11" sqref="G11:G14"/>
    </sheetView>
  </sheetViews>
  <sheetFormatPr baseColWidth="10" defaultColWidth="11.5" defaultRowHeight="15" x14ac:dyDescent="0.2"/>
  <cols>
    <col min="1" max="1" width="2" customWidth="1"/>
    <col min="2" max="2" width="6.5" bestFit="1" customWidth="1"/>
    <col min="3" max="3" width="7" style="1" bestFit="1" customWidth="1"/>
    <col min="4" max="4" width="21.33203125" style="2" customWidth="1"/>
    <col min="5" max="5" width="28.1640625" customWidth="1"/>
    <col min="6" max="6" width="30.5" customWidth="1"/>
    <col min="7" max="7" width="21" customWidth="1"/>
    <col min="8" max="8" width="41.5" customWidth="1"/>
    <col min="11" max="11" width="7.1640625" bestFit="1" customWidth="1"/>
    <col min="12" max="13" width="8.83203125" customWidth="1"/>
  </cols>
  <sheetData>
    <row r="2" spans="2:13" ht="81.75" customHeight="1" x14ac:dyDescent="0.2">
      <c r="B2" s="191" t="s">
        <v>0</v>
      </c>
      <c r="C2" s="191"/>
      <c r="D2" s="191"/>
      <c r="E2" s="191"/>
      <c r="F2" s="191"/>
      <c r="G2" s="191"/>
      <c r="H2" s="190" t="s">
        <v>1</v>
      </c>
      <c r="I2" s="190"/>
      <c r="J2" s="14" t="s">
        <v>2</v>
      </c>
      <c r="K2" s="193" t="s">
        <v>3</v>
      </c>
      <c r="L2" s="193"/>
      <c r="M2" s="4"/>
    </row>
    <row r="3" spans="2:13" x14ac:dyDescent="0.2">
      <c r="B3" s="190" t="s">
        <v>4</v>
      </c>
      <c r="C3" s="190"/>
      <c r="D3" s="190"/>
      <c r="E3" s="190"/>
      <c r="F3" s="190"/>
      <c r="G3" s="190"/>
      <c r="H3" s="190"/>
      <c r="I3" s="190"/>
      <c r="J3" s="190"/>
      <c r="K3" s="190"/>
      <c r="L3" s="190"/>
      <c r="M3" s="5"/>
    </row>
    <row r="4" spans="2:13" x14ac:dyDescent="0.2">
      <c r="B4" s="190" t="s">
        <v>5</v>
      </c>
      <c r="C4" s="190"/>
      <c r="D4" s="190"/>
      <c r="E4" s="190"/>
      <c r="F4" s="190"/>
      <c r="G4" s="190"/>
      <c r="H4" s="190"/>
      <c r="I4" s="190"/>
      <c r="J4" s="190"/>
      <c r="K4" s="190"/>
      <c r="L4" s="190"/>
      <c r="M4" s="5"/>
    </row>
    <row r="5" spans="2:13" x14ac:dyDescent="0.2">
      <c r="B5" s="190" t="s">
        <v>6</v>
      </c>
      <c r="C5" s="190"/>
      <c r="D5" s="190"/>
      <c r="E5" s="190"/>
      <c r="F5" s="190"/>
      <c r="G5" s="190"/>
      <c r="H5" s="190"/>
      <c r="I5" s="190"/>
      <c r="J5" s="190"/>
      <c r="K5" s="190"/>
      <c r="L5" s="190"/>
      <c r="M5" s="5"/>
    </row>
    <row r="6" spans="2:13" x14ac:dyDescent="0.2">
      <c r="B6" s="190" t="s">
        <v>7</v>
      </c>
      <c r="C6" s="190"/>
      <c r="D6" s="190"/>
      <c r="E6" s="190"/>
      <c r="F6" s="190"/>
      <c r="G6" s="190"/>
      <c r="H6" s="190"/>
      <c r="I6" s="190"/>
      <c r="J6" s="190"/>
      <c r="K6" s="190"/>
      <c r="L6" s="190"/>
      <c r="M6" s="5"/>
    </row>
    <row r="7" spans="2:13" x14ac:dyDescent="0.2">
      <c r="B7" s="194" t="s">
        <v>8</v>
      </c>
      <c r="C7" s="194"/>
      <c r="D7" s="194"/>
      <c r="E7" s="194"/>
      <c r="F7" s="194"/>
      <c r="G7" s="194"/>
      <c r="H7" s="194"/>
      <c r="I7" s="194"/>
      <c r="J7" s="194"/>
      <c r="K7" s="194"/>
      <c r="L7" s="194"/>
      <c r="M7" s="6"/>
    </row>
    <row r="8" spans="2:13" s="3" customFormat="1" ht="32.25" customHeight="1" x14ac:dyDescent="0.2">
      <c r="B8" s="192" t="s">
        <v>9</v>
      </c>
      <c r="C8" s="192"/>
      <c r="D8" s="192" t="s">
        <v>10</v>
      </c>
      <c r="E8" s="192" t="s">
        <v>11</v>
      </c>
      <c r="F8" s="192" t="s">
        <v>12</v>
      </c>
      <c r="G8" s="192" t="s">
        <v>13</v>
      </c>
      <c r="H8" s="192" t="s">
        <v>14</v>
      </c>
      <c r="I8" s="192" t="s">
        <v>15</v>
      </c>
      <c r="J8" s="192" t="s">
        <v>16</v>
      </c>
      <c r="K8" s="192" t="s">
        <v>17</v>
      </c>
      <c r="L8" s="192"/>
      <c r="M8" s="7"/>
    </row>
    <row r="9" spans="2:13" s="3" customFormat="1" x14ac:dyDescent="0.2">
      <c r="B9" s="15" t="s">
        <v>18</v>
      </c>
      <c r="C9" s="16" t="s">
        <v>19</v>
      </c>
      <c r="D9" s="192"/>
      <c r="E9" s="192"/>
      <c r="F9" s="192"/>
      <c r="G9" s="192"/>
      <c r="H9" s="192"/>
      <c r="I9" s="192"/>
      <c r="J9" s="192"/>
      <c r="K9" s="15" t="s">
        <v>18</v>
      </c>
      <c r="L9" s="15" t="s">
        <v>19</v>
      </c>
      <c r="M9" s="7"/>
    </row>
    <row r="10" spans="2:13" ht="409.5" customHeight="1" x14ac:dyDescent="0.2">
      <c r="B10" s="19"/>
      <c r="C10" s="20" t="s">
        <v>20</v>
      </c>
      <c r="D10" s="21" t="s">
        <v>21</v>
      </c>
      <c r="E10" s="22" t="s">
        <v>22</v>
      </c>
      <c r="F10" s="21" t="s">
        <v>23</v>
      </c>
      <c r="G10" s="22" t="s">
        <v>24</v>
      </c>
      <c r="H10" s="23" t="s">
        <v>25</v>
      </c>
      <c r="I10" s="22" t="s">
        <v>26</v>
      </c>
      <c r="J10" s="22" t="s">
        <v>27</v>
      </c>
      <c r="K10" s="20" t="s">
        <v>28</v>
      </c>
      <c r="L10" s="20" t="s">
        <v>29</v>
      </c>
      <c r="M10" s="8"/>
    </row>
    <row r="11" spans="2:13" ht="351" customHeight="1" x14ac:dyDescent="0.2">
      <c r="B11" s="17"/>
      <c r="C11" s="24"/>
      <c r="D11" s="199" t="s">
        <v>30</v>
      </c>
      <c r="E11" s="200" t="s">
        <v>31</v>
      </c>
      <c r="F11" s="195" t="s">
        <v>32</v>
      </c>
      <c r="G11" s="195" t="s">
        <v>33</v>
      </c>
      <c r="H11" s="18" t="s">
        <v>34</v>
      </c>
      <c r="I11" s="25" t="s">
        <v>35</v>
      </c>
      <c r="J11" s="195" t="s">
        <v>27</v>
      </c>
      <c r="K11" s="27" t="s">
        <v>28</v>
      </c>
      <c r="L11" s="24" t="s">
        <v>36</v>
      </c>
      <c r="M11" s="8"/>
    </row>
    <row r="12" spans="2:13" ht="64" x14ac:dyDescent="0.2">
      <c r="B12" s="17"/>
      <c r="C12" s="27"/>
      <c r="D12" s="199"/>
      <c r="E12" s="200"/>
      <c r="F12" s="196"/>
      <c r="G12" s="195"/>
      <c r="H12" s="28" t="s">
        <v>37</v>
      </c>
      <c r="I12" s="25" t="s">
        <v>38</v>
      </c>
      <c r="J12" s="195"/>
      <c r="K12" s="17"/>
      <c r="L12" s="17"/>
    </row>
    <row r="13" spans="2:13" ht="409.6" x14ac:dyDescent="0.2">
      <c r="B13" s="17"/>
      <c r="C13" s="27"/>
      <c r="D13" s="199"/>
      <c r="E13" s="200"/>
      <c r="F13" s="196"/>
      <c r="G13" s="195"/>
      <c r="H13" s="28" t="s">
        <v>39</v>
      </c>
      <c r="I13" s="25" t="s">
        <v>40</v>
      </c>
      <c r="J13" s="195"/>
      <c r="K13" s="17"/>
      <c r="L13" s="17"/>
    </row>
    <row r="14" spans="2:13" ht="409.6" x14ac:dyDescent="0.2">
      <c r="B14" s="17"/>
      <c r="C14" s="27"/>
      <c r="D14" s="199"/>
      <c r="E14" s="200"/>
      <c r="F14" s="196"/>
      <c r="G14" s="195"/>
      <c r="H14" s="18" t="s">
        <v>41</v>
      </c>
      <c r="I14" s="25" t="s">
        <v>42</v>
      </c>
      <c r="J14" s="195"/>
      <c r="K14" s="17"/>
      <c r="L14" s="17"/>
    </row>
    <row r="15" spans="2:13" ht="409.6" x14ac:dyDescent="0.2">
      <c r="B15" s="30" t="s">
        <v>28</v>
      </c>
      <c r="C15" s="30"/>
      <c r="D15" s="31" t="s">
        <v>43</v>
      </c>
      <c r="E15" s="22" t="s">
        <v>44</v>
      </c>
      <c r="F15" s="22" t="s">
        <v>23</v>
      </c>
      <c r="G15" s="23" t="s">
        <v>45</v>
      </c>
      <c r="H15" s="22" t="s">
        <v>46</v>
      </c>
      <c r="I15" s="32" t="s">
        <v>47</v>
      </c>
      <c r="J15" s="22" t="s">
        <v>48</v>
      </c>
      <c r="K15" s="30" t="s">
        <v>28</v>
      </c>
      <c r="L15" s="20" t="s">
        <v>49</v>
      </c>
    </row>
    <row r="16" spans="2:13" ht="409.6" x14ac:dyDescent="0.2">
      <c r="B16" s="17"/>
      <c r="C16" s="27"/>
      <c r="D16" s="26" t="s">
        <v>50</v>
      </c>
      <c r="E16" s="29" t="s">
        <v>51</v>
      </c>
      <c r="F16" s="26" t="s">
        <v>52</v>
      </c>
      <c r="G16" s="25" t="s">
        <v>53</v>
      </c>
      <c r="H16" s="18" t="s">
        <v>54</v>
      </c>
      <c r="I16" s="25" t="s">
        <v>55</v>
      </c>
      <c r="J16" s="25" t="s">
        <v>27</v>
      </c>
      <c r="K16" s="17" t="s">
        <v>28</v>
      </c>
      <c r="L16" s="24" t="s">
        <v>29</v>
      </c>
      <c r="M16" s="8"/>
    </row>
    <row r="17" spans="2:13" ht="409.6" x14ac:dyDescent="0.2">
      <c r="B17" s="19"/>
      <c r="C17" s="20" t="s">
        <v>56</v>
      </c>
      <c r="D17" s="21" t="s">
        <v>57</v>
      </c>
      <c r="E17" s="21" t="s">
        <v>58</v>
      </c>
      <c r="F17" s="22" t="s">
        <v>23</v>
      </c>
      <c r="G17" s="22" t="s">
        <v>59</v>
      </c>
      <c r="H17" s="23" t="s">
        <v>60</v>
      </c>
      <c r="I17" s="22" t="s">
        <v>61</v>
      </c>
      <c r="J17" s="22" t="s">
        <v>48</v>
      </c>
      <c r="K17" s="30" t="s">
        <v>28</v>
      </c>
      <c r="L17" s="20" t="s">
        <v>62</v>
      </c>
      <c r="M17" s="8"/>
    </row>
    <row r="18" spans="2:13" ht="17.25" customHeight="1" x14ac:dyDescent="0.2">
      <c r="B18" s="194" t="s">
        <v>63</v>
      </c>
      <c r="C18" s="194"/>
      <c r="D18" s="194"/>
      <c r="E18" s="194"/>
      <c r="F18" s="194"/>
      <c r="G18" s="194"/>
      <c r="H18" s="194"/>
      <c r="I18" s="194"/>
      <c r="J18" s="194"/>
      <c r="K18" s="194"/>
      <c r="L18" s="194"/>
      <c r="M18" s="6"/>
    </row>
    <row r="19" spans="2:13" x14ac:dyDescent="0.2">
      <c r="B19" s="197" t="s">
        <v>64</v>
      </c>
      <c r="C19" s="197"/>
      <c r="D19" s="197"/>
      <c r="E19" s="197" t="s">
        <v>65</v>
      </c>
      <c r="F19" s="197"/>
      <c r="G19" s="197"/>
      <c r="H19" s="198" t="s">
        <v>66</v>
      </c>
      <c r="I19" s="198"/>
      <c r="J19" s="198"/>
      <c r="K19" s="198"/>
      <c r="L19" s="198"/>
      <c r="M19" s="4"/>
    </row>
    <row r="20" spans="2:13" ht="16.5" customHeight="1" x14ac:dyDescent="0.2">
      <c r="B20" s="193" t="s">
        <v>67</v>
      </c>
      <c r="C20" s="193"/>
      <c r="D20" s="193"/>
      <c r="E20" s="196" t="s">
        <v>68</v>
      </c>
      <c r="F20" s="196"/>
      <c r="G20" s="196"/>
      <c r="H20" s="200" t="s">
        <v>69</v>
      </c>
      <c r="I20" s="200"/>
      <c r="J20" s="200"/>
      <c r="K20" s="200"/>
      <c r="L20" s="200"/>
      <c r="M20" s="9"/>
    </row>
    <row r="21" spans="2:13" x14ac:dyDescent="0.2">
      <c r="B21" s="193"/>
      <c r="C21" s="193"/>
      <c r="D21" s="193"/>
      <c r="E21" s="196" t="s">
        <v>70</v>
      </c>
      <c r="F21" s="196"/>
      <c r="G21" s="196"/>
      <c r="H21" s="200" t="s">
        <v>71</v>
      </c>
      <c r="I21" s="200"/>
      <c r="J21" s="200"/>
      <c r="K21" s="200"/>
      <c r="L21" s="200"/>
      <c r="M21" s="9"/>
    </row>
    <row r="22" spans="2:13" ht="126.75" customHeight="1" x14ac:dyDescent="0.2">
      <c r="B22" s="193"/>
      <c r="C22" s="193"/>
      <c r="D22" s="193"/>
      <c r="E22" s="196" t="s">
        <v>72</v>
      </c>
      <c r="F22" s="196"/>
      <c r="G22" s="196"/>
      <c r="H22" s="200" t="s">
        <v>73</v>
      </c>
      <c r="I22" s="200"/>
      <c r="J22" s="200"/>
      <c r="K22" s="200"/>
      <c r="L22" s="200"/>
      <c r="M22" s="9"/>
    </row>
    <row r="23" spans="2:13" ht="86.25" customHeight="1" x14ac:dyDescent="0.2">
      <c r="B23" s="193"/>
      <c r="C23" s="193"/>
      <c r="D23" s="193"/>
      <c r="E23" s="195" t="s">
        <v>74</v>
      </c>
      <c r="F23" s="196"/>
      <c r="G23" s="196"/>
      <c r="H23" s="200" t="s">
        <v>75</v>
      </c>
      <c r="I23" s="200"/>
      <c r="J23" s="200"/>
      <c r="K23" s="200"/>
      <c r="L23" s="200"/>
      <c r="M23" s="9"/>
    </row>
    <row r="24" spans="2:13" ht="60" customHeight="1" x14ac:dyDescent="0.2">
      <c r="B24" s="193"/>
      <c r="C24" s="193"/>
      <c r="D24" s="193"/>
      <c r="E24" s="195" t="s">
        <v>76</v>
      </c>
      <c r="F24" s="195"/>
      <c r="G24" s="195"/>
      <c r="H24" s="200" t="s">
        <v>77</v>
      </c>
      <c r="I24" s="200"/>
      <c r="J24" s="200"/>
      <c r="K24" s="200"/>
      <c r="L24" s="200"/>
      <c r="M24" s="9"/>
    </row>
    <row r="25" spans="2:13" x14ac:dyDescent="0.2">
      <c r="B25" s="201" t="s">
        <v>78</v>
      </c>
      <c r="C25" s="201"/>
      <c r="D25" s="201"/>
      <c r="E25" s="201"/>
      <c r="F25" s="201"/>
      <c r="G25" s="201"/>
      <c r="H25" s="201"/>
      <c r="I25" s="201"/>
      <c r="J25" s="201"/>
      <c r="K25" s="201"/>
      <c r="L25" s="201"/>
      <c r="M25" s="10"/>
    </row>
    <row r="26" spans="2:13" x14ac:dyDescent="0.2">
      <c r="B26" s="197" t="s">
        <v>79</v>
      </c>
      <c r="C26" s="197"/>
      <c r="D26" s="197"/>
      <c r="E26" s="197" t="s">
        <v>80</v>
      </c>
      <c r="F26" s="197"/>
      <c r="G26" s="197"/>
      <c r="H26" s="198" t="s">
        <v>81</v>
      </c>
      <c r="I26" s="198"/>
      <c r="J26" s="198"/>
      <c r="K26" s="198"/>
      <c r="L26" s="198"/>
      <c r="M26" s="4"/>
    </row>
    <row r="27" spans="2:13" ht="297.75" customHeight="1" x14ac:dyDescent="0.2">
      <c r="B27" s="195" t="s">
        <v>82</v>
      </c>
      <c r="C27" s="195"/>
      <c r="D27" s="195"/>
      <c r="E27" s="203" t="s">
        <v>83</v>
      </c>
      <c r="F27" s="204"/>
      <c r="G27" s="204"/>
      <c r="H27" s="195" t="s">
        <v>84</v>
      </c>
      <c r="I27" s="195"/>
      <c r="J27" s="195"/>
      <c r="K27" s="195"/>
      <c r="L27" s="195"/>
      <c r="M27" s="11"/>
    </row>
    <row r="28" spans="2:13" x14ac:dyDescent="0.2">
      <c r="B28" s="201" t="s">
        <v>85</v>
      </c>
      <c r="C28" s="201"/>
      <c r="D28" s="201"/>
      <c r="E28" s="201"/>
      <c r="F28" s="201"/>
      <c r="G28" s="201"/>
      <c r="H28" s="201"/>
      <c r="I28" s="201"/>
      <c r="J28" s="201"/>
      <c r="K28" s="201"/>
      <c r="L28" s="201"/>
      <c r="M28" s="10"/>
    </row>
    <row r="29" spans="2:13" x14ac:dyDescent="0.2">
      <c r="B29" s="202" t="s">
        <v>86</v>
      </c>
      <c r="C29" s="202"/>
      <c r="D29" s="202"/>
      <c r="E29" s="202"/>
      <c r="F29" s="202"/>
      <c r="G29" s="202"/>
      <c r="H29" s="202"/>
      <c r="I29" s="202"/>
      <c r="J29" s="202"/>
      <c r="K29" s="202"/>
      <c r="L29" s="202"/>
      <c r="M29" s="12"/>
    </row>
    <row r="30" spans="2:13" x14ac:dyDescent="0.2">
      <c r="B30" s="202" t="s">
        <v>87</v>
      </c>
      <c r="C30" s="202"/>
      <c r="D30" s="202"/>
      <c r="E30" s="202"/>
      <c r="F30" s="202"/>
      <c r="G30" s="202"/>
      <c r="H30" s="202"/>
      <c r="I30" s="202"/>
      <c r="J30" s="202"/>
      <c r="K30" s="202"/>
      <c r="L30" s="202"/>
      <c r="M30" s="12"/>
    </row>
    <row r="31" spans="2:13" x14ac:dyDescent="0.2">
      <c r="B31" s="202" t="s">
        <v>88</v>
      </c>
      <c r="C31" s="202"/>
      <c r="D31" s="202"/>
      <c r="E31" s="202"/>
      <c r="F31" s="202"/>
      <c r="G31" s="202"/>
      <c r="H31" s="202"/>
      <c r="I31" s="202"/>
      <c r="J31" s="202"/>
      <c r="K31" s="202"/>
      <c r="L31" s="202"/>
      <c r="M31" s="12"/>
    </row>
    <row r="32" spans="2:13" x14ac:dyDescent="0.2">
      <c r="B32" s="202" t="s">
        <v>89</v>
      </c>
      <c r="C32" s="202"/>
      <c r="D32" s="202"/>
      <c r="E32" s="202"/>
      <c r="F32" s="202"/>
      <c r="G32" s="202"/>
      <c r="H32" s="202"/>
      <c r="I32" s="202"/>
      <c r="J32" s="202"/>
      <c r="K32" s="202"/>
      <c r="L32" s="202"/>
      <c r="M32" s="12"/>
    </row>
    <row r="33" spans="2:13" x14ac:dyDescent="0.2">
      <c r="B33" s="202" t="s">
        <v>90</v>
      </c>
      <c r="C33" s="202"/>
      <c r="D33" s="202"/>
      <c r="E33" s="202"/>
      <c r="F33" s="202"/>
      <c r="G33" s="202"/>
      <c r="H33" s="202"/>
      <c r="I33" s="202"/>
      <c r="J33" s="202"/>
      <c r="K33" s="202"/>
      <c r="L33" s="202"/>
      <c r="M33" s="12"/>
    </row>
    <row r="34" spans="2:13" x14ac:dyDescent="0.2">
      <c r="B34" s="202" t="s">
        <v>91</v>
      </c>
      <c r="C34" s="202"/>
      <c r="D34" s="202"/>
      <c r="E34" s="202"/>
      <c r="F34" s="202"/>
      <c r="G34" s="202"/>
      <c r="H34" s="202"/>
      <c r="I34" s="202"/>
      <c r="J34" s="202"/>
      <c r="K34" s="202"/>
      <c r="L34" s="202"/>
      <c r="M34" s="12"/>
    </row>
    <row r="35" spans="2:13" x14ac:dyDescent="0.2">
      <c r="B35" s="205" t="s">
        <v>92</v>
      </c>
      <c r="C35" s="205"/>
      <c r="D35" s="205"/>
      <c r="E35" s="205" t="s">
        <v>93</v>
      </c>
      <c r="F35" s="205"/>
      <c r="G35" s="205"/>
      <c r="H35" s="205" t="s">
        <v>94</v>
      </c>
      <c r="I35" s="205"/>
      <c r="J35" s="205"/>
      <c r="K35" s="205"/>
      <c r="L35" s="205"/>
      <c r="M35" s="13"/>
    </row>
    <row r="36" spans="2:13" x14ac:dyDescent="0.2">
      <c r="B36" s="205" t="s">
        <v>95</v>
      </c>
      <c r="C36" s="205"/>
      <c r="D36" s="205"/>
      <c r="E36" s="205" t="s">
        <v>95</v>
      </c>
      <c r="F36" s="205"/>
      <c r="G36" s="205"/>
      <c r="H36" s="205" t="s">
        <v>95</v>
      </c>
      <c r="I36" s="205"/>
      <c r="J36" s="205"/>
      <c r="K36" s="205"/>
      <c r="L36" s="205"/>
      <c r="M36" s="13"/>
    </row>
    <row r="37" spans="2:13" x14ac:dyDescent="0.2">
      <c r="B37" s="205" t="s">
        <v>96</v>
      </c>
      <c r="C37" s="205"/>
      <c r="D37" s="205"/>
      <c r="E37" s="205" t="s">
        <v>96</v>
      </c>
      <c r="F37" s="205"/>
      <c r="G37" s="205"/>
      <c r="H37" s="205" t="s">
        <v>96</v>
      </c>
      <c r="I37" s="205"/>
      <c r="J37" s="205"/>
      <c r="K37" s="205"/>
      <c r="L37" s="205"/>
      <c r="M37" s="13"/>
    </row>
  </sheetData>
  <mergeCells count="60">
    <mergeCell ref="H36:L36"/>
    <mergeCell ref="H37:L37"/>
    <mergeCell ref="B36:D36"/>
    <mergeCell ref="B37:D37"/>
    <mergeCell ref="E35:G35"/>
    <mergeCell ref="E36:G36"/>
    <mergeCell ref="E37:G37"/>
    <mergeCell ref="B31:L31"/>
    <mergeCell ref="B32:L32"/>
    <mergeCell ref="B33:L33"/>
    <mergeCell ref="B34:L34"/>
    <mergeCell ref="B35:D35"/>
    <mergeCell ref="H35:L35"/>
    <mergeCell ref="B28:L28"/>
    <mergeCell ref="B29:L29"/>
    <mergeCell ref="B30:L30"/>
    <mergeCell ref="B25:L25"/>
    <mergeCell ref="B26:D26"/>
    <mergeCell ref="E26:G26"/>
    <mergeCell ref="H26:L26"/>
    <mergeCell ref="B27:D27"/>
    <mergeCell ref="E27:G27"/>
    <mergeCell ref="H27:L27"/>
    <mergeCell ref="H24:L24"/>
    <mergeCell ref="E20:G20"/>
    <mergeCell ref="E21:G21"/>
    <mergeCell ref="E22:G22"/>
    <mergeCell ref="E23:G23"/>
    <mergeCell ref="B5:L5"/>
    <mergeCell ref="B20:D24"/>
    <mergeCell ref="F11:F14"/>
    <mergeCell ref="B18:L18"/>
    <mergeCell ref="B19:D19"/>
    <mergeCell ref="E19:G19"/>
    <mergeCell ref="H19:L19"/>
    <mergeCell ref="G11:G14"/>
    <mergeCell ref="J11:J14"/>
    <mergeCell ref="D11:D14"/>
    <mergeCell ref="E11:E14"/>
    <mergeCell ref="H20:L20"/>
    <mergeCell ref="H21:L21"/>
    <mergeCell ref="H22:L22"/>
    <mergeCell ref="H23:L23"/>
    <mergeCell ref="E24:G24"/>
    <mergeCell ref="B4:L4"/>
    <mergeCell ref="B3:L3"/>
    <mergeCell ref="B2:G2"/>
    <mergeCell ref="I8:I9"/>
    <mergeCell ref="J8:J9"/>
    <mergeCell ref="H2:I2"/>
    <mergeCell ref="K2:L2"/>
    <mergeCell ref="F8:F9"/>
    <mergeCell ref="B7:L7"/>
    <mergeCell ref="G8:G9"/>
    <mergeCell ref="H8:H9"/>
    <mergeCell ref="K8:L8"/>
    <mergeCell ref="B8:C8"/>
    <mergeCell ref="D8:D9"/>
    <mergeCell ref="E8:E9"/>
    <mergeCell ref="B6:L6"/>
  </mergeCells>
  <printOptions horizontalCentered="1" verticalCentered="1"/>
  <pageMargins left="0.51181102362204722" right="0.51181102362204722" top="0.55118110236220474" bottom="0.55118110236220474" header="0.31496062992125984" footer="0.31496062992125984"/>
  <pageSetup scale="65" orientation="landscape" r:id="rId1"/>
  <rowBreaks count="1" manualBreakCount="1">
    <brk id="17"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4:AY54"/>
  <sheetViews>
    <sheetView showGridLines="0" topLeftCell="A2" zoomScale="96" zoomScaleNormal="96" workbookViewId="0">
      <selection activeCell="B2" sqref="B2"/>
    </sheetView>
  </sheetViews>
  <sheetFormatPr baseColWidth="10" defaultColWidth="11.5" defaultRowHeight="15" x14ac:dyDescent="0.2"/>
  <cols>
    <col min="1" max="1" width="4.5" customWidth="1"/>
    <col min="15" max="15" width="11.5" customWidth="1"/>
    <col min="21" max="21" width="19.83203125" customWidth="1"/>
    <col min="25" max="25" width="11.5" customWidth="1"/>
    <col min="48" max="48" width="11.5" customWidth="1"/>
  </cols>
  <sheetData>
    <row r="4" spans="2:51" ht="62" x14ac:dyDescent="0.2">
      <c r="B4" s="206" t="s">
        <v>97</v>
      </c>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row>
    <row r="9" spans="2:51" x14ac:dyDescent="0.2">
      <c r="B9" s="207"/>
      <c r="C9" s="207"/>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207"/>
      <c r="AI9" s="207"/>
      <c r="AJ9" s="207"/>
      <c r="AK9" s="207"/>
      <c r="AL9" s="207"/>
      <c r="AM9" s="207"/>
      <c r="AN9" s="207"/>
      <c r="AO9" s="207"/>
      <c r="AP9" s="207"/>
      <c r="AQ9" s="207"/>
      <c r="AR9" s="207"/>
      <c r="AS9" s="207"/>
      <c r="AT9" s="207"/>
      <c r="AU9" s="207"/>
      <c r="AV9" s="207"/>
      <c r="AW9" s="207"/>
      <c r="AX9" s="207"/>
      <c r="AY9" s="207"/>
    </row>
    <row r="10" spans="2:51" ht="18" x14ac:dyDescent="0.2">
      <c r="B10" s="33"/>
    </row>
    <row r="11" spans="2:51" ht="6.75" customHeight="1" x14ac:dyDescent="0.2"/>
    <row r="14" spans="2:51" ht="39.75" customHeight="1" x14ac:dyDescent="0.2"/>
    <row r="15" spans="2:51" ht="39.75" customHeight="1" x14ac:dyDescent="0.2"/>
    <row r="16" spans="2:51" ht="93" customHeight="1" x14ac:dyDescent="0.2"/>
    <row r="17" spans="39:45" ht="29.25" customHeight="1" x14ac:dyDescent="0.2"/>
    <row r="19" spans="39:45" x14ac:dyDescent="0.2">
      <c r="AM19" s="34"/>
      <c r="AN19" s="34"/>
      <c r="AO19" s="34"/>
      <c r="AP19" s="34"/>
      <c r="AQ19" s="34"/>
      <c r="AR19" s="34"/>
      <c r="AS19" s="34"/>
    </row>
    <row r="20" spans="39:45" x14ac:dyDescent="0.2">
      <c r="AM20" s="34"/>
      <c r="AN20" s="34"/>
      <c r="AO20" s="34"/>
      <c r="AP20" s="34"/>
      <c r="AQ20" s="34"/>
      <c r="AR20" s="34"/>
      <c r="AS20" s="34"/>
    </row>
    <row r="21" spans="39:45" x14ac:dyDescent="0.2">
      <c r="AM21" s="34"/>
      <c r="AN21" s="34"/>
      <c r="AO21" s="34"/>
      <c r="AP21" s="34"/>
      <c r="AQ21" s="34"/>
      <c r="AR21" s="34"/>
      <c r="AS21" s="34"/>
    </row>
    <row r="22" spans="39:45" x14ac:dyDescent="0.2">
      <c r="AM22" s="34"/>
      <c r="AN22" s="34"/>
      <c r="AO22" s="34"/>
      <c r="AP22" s="34"/>
      <c r="AQ22" s="34"/>
      <c r="AR22" s="34"/>
      <c r="AS22" s="34"/>
    </row>
    <row r="23" spans="39:45" x14ac:dyDescent="0.2">
      <c r="AM23" s="34"/>
      <c r="AN23" s="34"/>
      <c r="AO23" s="34"/>
      <c r="AP23" s="34"/>
      <c r="AQ23" s="34"/>
      <c r="AR23" s="34"/>
      <c r="AS23" s="34"/>
    </row>
    <row r="24" spans="39:45" x14ac:dyDescent="0.2">
      <c r="AM24" s="34"/>
      <c r="AN24" s="34"/>
      <c r="AO24" s="34"/>
      <c r="AP24" s="34"/>
      <c r="AQ24" s="34"/>
      <c r="AR24" s="34"/>
      <c r="AS24" s="34"/>
    </row>
    <row r="25" spans="39:45" x14ac:dyDescent="0.2">
      <c r="AM25" s="34"/>
      <c r="AN25" s="34"/>
      <c r="AO25" s="34"/>
      <c r="AP25" s="34"/>
      <c r="AQ25" s="34"/>
      <c r="AR25" s="34"/>
      <c r="AS25" s="34"/>
    </row>
    <row r="26" spans="39:45" x14ac:dyDescent="0.2">
      <c r="AM26" s="34"/>
      <c r="AN26" s="34"/>
      <c r="AO26" s="34"/>
      <c r="AP26" s="34"/>
      <c r="AQ26" s="34"/>
      <c r="AR26" s="34"/>
      <c r="AS26" s="34"/>
    </row>
    <row r="27" spans="39:45" x14ac:dyDescent="0.2">
      <c r="AM27" s="34"/>
      <c r="AN27" s="34"/>
      <c r="AO27" s="34"/>
      <c r="AP27" s="34"/>
      <c r="AQ27" s="34"/>
      <c r="AR27" s="34"/>
      <c r="AS27" s="34"/>
    </row>
    <row r="28" spans="39:45" x14ac:dyDescent="0.2">
      <c r="AM28" s="34"/>
      <c r="AN28" s="34"/>
      <c r="AO28" s="34"/>
      <c r="AP28" s="34"/>
      <c r="AQ28" s="34"/>
      <c r="AR28" s="34"/>
      <c r="AS28" s="34"/>
    </row>
    <row r="29" spans="39:45" x14ac:dyDescent="0.2">
      <c r="AM29" s="34"/>
      <c r="AN29" s="34"/>
      <c r="AO29" s="34"/>
      <c r="AP29" s="34"/>
      <c r="AQ29" s="34"/>
      <c r="AR29" s="34"/>
      <c r="AS29" s="34"/>
    </row>
    <row r="30" spans="39:45" x14ac:dyDescent="0.2">
      <c r="AM30" s="34"/>
      <c r="AN30" s="34"/>
      <c r="AO30" s="34"/>
      <c r="AP30" s="34"/>
      <c r="AQ30" s="34"/>
      <c r="AR30" s="34"/>
      <c r="AS30" s="34"/>
    </row>
    <row r="31" spans="39:45" x14ac:dyDescent="0.2">
      <c r="AM31" s="34"/>
      <c r="AN31" s="34"/>
      <c r="AO31" s="34"/>
      <c r="AP31" s="34"/>
      <c r="AQ31" s="34"/>
      <c r="AR31" s="34"/>
      <c r="AS31" s="34"/>
    </row>
    <row r="32" spans="39:45" x14ac:dyDescent="0.2">
      <c r="AM32" s="34"/>
      <c r="AN32" s="34"/>
      <c r="AO32" s="34"/>
      <c r="AP32" s="34"/>
      <c r="AQ32" s="34"/>
      <c r="AR32" s="34"/>
      <c r="AS32" s="34"/>
    </row>
    <row r="33" spans="39:45" x14ac:dyDescent="0.2">
      <c r="AM33" s="34"/>
      <c r="AN33" s="34"/>
      <c r="AO33" s="34"/>
      <c r="AP33" s="34"/>
      <c r="AQ33" s="34"/>
      <c r="AR33" s="34"/>
      <c r="AS33" s="34"/>
    </row>
    <row r="34" spans="39:45" x14ac:dyDescent="0.2">
      <c r="AM34" s="34"/>
      <c r="AN34" s="34"/>
      <c r="AO34" s="34"/>
      <c r="AP34" s="34"/>
      <c r="AQ34" s="34"/>
      <c r="AR34" s="34"/>
      <c r="AS34" s="34"/>
    </row>
    <row r="35" spans="39:45" x14ac:dyDescent="0.2">
      <c r="AM35" s="34"/>
      <c r="AN35" s="34"/>
      <c r="AO35" s="34"/>
      <c r="AP35" s="34"/>
      <c r="AQ35" s="34"/>
      <c r="AR35" s="34"/>
      <c r="AS35" s="34"/>
    </row>
    <row r="36" spans="39:45" x14ac:dyDescent="0.2">
      <c r="AM36" s="34"/>
      <c r="AN36" s="34"/>
      <c r="AO36" s="34"/>
      <c r="AP36" s="34"/>
      <c r="AQ36" s="34"/>
      <c r="AR36" s="34"/>
      <c r="AS36" s="34"/>
    </row>
    <row r="37" spans="39:45" x14ac:dyDescent="0.2">
      <c r="AM37" s="34"/>
      <c r="AN37" s="34"/>
      <c r="AO37" s="34"/>
      <c r="AP37" s="34"/>
      <c r="AQ37" s="34"/>
      <c r="AR37" s="34"/>
      <c r="AS37" s="34"/>
    </row>
    <row r="49" spans="6:13" x14ac:dyDescent="0.2">
      <c r="F49" s="35" t="s">
        <v>98</v>
      </c>
    </row>
    <row r="54" spans="6:13" x14ac:dyDescent="0.2">
      <c r="M54" s="36"/>
    </row>
  </sheetData>
  <mergeCells count="2">
    <mergeCell ref="B4:AY4"/>
    <mergeCell ref="B9:AY9"/>
  </mergeCells>
  <printOptions horizontalCentered="1" verticalCentered="1"/>
  <pageMargins left="0.19685039370078741" right="0.31496062992125984" top="0.74803149606299213" bottom="0.74803149606299213" header="0.19685039370078741" footer="0.19685039370078741"/>
  <pageSetup paperSize="5" scale="29" orientation="landscape" r:id="rId1"/>
  <headerFooter>
    <oddHeader>&amp;L&amp;"Arial,Normal"Anexo1 - Cadena de valor del Relacionamiento con la Ciudadanía</oddHeader>
    <oddFooter>&amp;CVersión  2 , Septiembre de 2021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51"/>
  <sheetViews>
    <sheetView workbookViewId="0">
      <selection activeCell="B2" sqref="B2"/>
    </sheetView>
  </sheetViews>
  <sheetFormatPr baseColWidth="10" defaultColWidth="11.5" defaultRowHeight="14" x14ac:dyDescent="0.2"/>
  <cols>
    <col min="1" max="1" width="18.33203125" style="49" bestFit="1" customWidth="1"/>
    <col min="2" max="2" width="19.6640625" style="49" customWidth="1"/>
    <col min="3" max="3" width="44.5" style="49" bestFit="1" customWidth="1"/>
    <col min="4" max="4" width="13.83203125" style="49" customWidth="1"/>
    <col min="5" max="5" width="19.1640625" style="49" customWidth="1"/>
    <col min="6" max="6" width="23.5" style="49" customWidth="1"/>
    <col min="7" max="16384" width="11.5" style="38"/>
  </cols>
  <sheetData>
    <row r="1" spans="1:6" ht="30" customHeight="1" thickTop="1" x14ac:dyDescent="0.2">
      <c r="A1" s="54" t="s">
        <v>99</v>
      </c>
      <c r="B1" s="50" t="s">
        <v>100</v>
      </c>
      <c r="C1" s="50" t="s">
        <v>101</v>
      </c>
      <c r="D1" s="50" t="s">
        <v>102</v>
      </c>
      <c r="E1" s="55" t="s">
        <v>103</v>
      </c>
      <c r="F1" s="56" t="s">
        <v>104</v>
      </c>
    </row>
    <row r="2" spans="1:6" ht="117.75" hidden="1" customHeight="1" x14ac:dyDescent="0.2">
      <c r="A2" s="51"/>
      <c r="B2" s="51"/>
      <c r="C2" s="51"/>
      <c r="D2" s="51"/>
      <c r="E2" s="57"/>
      <c r="F2" s="57"/>
    </row>
    <row r="3" spans="1:6" ht="155.25" hidden="1" customHeight="1" x14ac:dyDescent="0.2">
      <c r="A3" s="51"/>
      <c r="B3" s="51"/>
      <c r="C3" s="51"/>
      <c r="D3" s="51"/>
      <c r="E3" s="57"/>
      <c r="F3" s="57"/>
    </row>
    <row r="4" spans="1:6" ht="65.25" hidden="1" customHeight="1" x14ac:dyDescent="0.2">
      <c r="A4" s="51"/>
      <c r="B4" s="51"/>
      <c r="C4" s="51"/>
      <c r="D4" s="51"/>
      <c r="E4" s="57"/>
      <c r="F4" s="57"/>
    </row>
    <row r="5" spans="1:6" ht="75" hidden="1" customHeight="1" x14ac:dyDescent="0.2">
      <c r="A5" s="58" t="s">
        <v>105</v>
      </c>
      <c r="B5" s="59" t="s">
        <v>106</v>
      </c>
      <c r="C5" s="52" t="s">
        <v>107</v>
      </c>
      <c r="D5" s="53">
        <v>100</v>
      </c>
      <c r="E5" s="63" t="s">
        <v>108</v>
      </c>
      <c r="F5" s="63" t="s">
        <v>109</v>
      </c>
    </row>
    <row r="6" spans="1:6" ht="79.5" hidden="1" customHeight="1" x14ac:dyDescent="0.2">
      <c r="A6" s="58" t="s">
        <v>105</v>
      </c>
      <c r="B6" s="59" t="s">
        <v>106</v>
      </c>
      <c r="C6" s="58" t="s">
        <v>110</v>
      </c>
      <c r="D6" s="53">
        <v>50</v>
      </c>
      <c r="E6" s="53" t="s">
        <v>111</v>
      </c>
      <c r="F6" s="53" t="s">
        <v>112</v>
      </c>
    </row>
    <row r="7" spans="1:6" ht="60.75" hidden="1" customHeight="1" x14ac:dyDescent="0.2">
      <c r="A7" s="58" t="s">
        <v>105</v>
      </c>
      <c r="B7" s="59" t="s">
        <v>106</v>
      </c>
      <c r="C7" s="58" t="s">
        <v>113</v>
      </c>
      <c r="D7" s="53">
        <v>10</v>
      </c>
      <c r="E7" s="53" t="s">
        <v>111</v>
      </c>
      <c r="F7" s="53" t="s">
        <v>112</v>
      </c>
    </row>
    <row r="8" spans="1:6" ht="45" hidden="1" x14ac:dyDescent="0.2">
      <c r="A8" s="58" t="s">
        <v>105</v>
      </c>
      <c r="B8" s="59" t="s">
        <v>114</v>
      </c>
      <c r="C8" s="60" t="s">
        <v>115</v>
      </c>
      <c r="D8" s="53">
        <v>100</v>
      </c>
      <c r="E8" s="53" t="s">
        <v>116</v>
      </c>
      <c r="F8" s="53" t="s">
        <v>117</v>
      </c>
    </row>
    <row r="9" spans="1:6" ht="45" hidden="1" x14ac:dyDescent="0.2">
      <c r="A9" s="58" t="s">
        <v>105</v>
      </c>
      <c r="B9" s="59" t="s">
        <v>114</v>
      </c>
      <c r="C9" s="60" t="s">
        <v>118</v>
      </c>
      <c r="D9" s="53">
        <v>80</v>
      </c>
      <c r="E9" s="53" t="s">
        <v>116</v>
      </c>
      <c r="F9" s="53" t="s">
        <v>117</v>
      </c>
    </row>
    <row r="10" spans="1:6" ht="60" hidden="1" x14ac:dyDescent="0.2">
      <c r="A10" s="58" t="s">
        <v>105</v>
      </c>
      <c r="B10" s="59" t="s">
        <v>114</v>
      </c>
      <c r="C10" s="60" t="s">
        <v>119</v>
      </c>
      <c r="D10" s="53">
        <v>1</v>
      </c>
      <c r="E10" s="53" t="s">
        <v>120</v>
      </c>
      <c r="F10" s="53" t="s">
        <v>109</v>
      </c>
    </row>
    <row r="11" spans="1:6" ht="42" hidden="1" x14ac:dyDescent="0.2">
      <c r="A11" s="58" t="s">
        <v>105</v>
      </c>
      <c r="B11" s="59" t="s">
        <v>114</v>
      </c>
      <c r="C11" s="60" t="s">
        <v>121</v>
      </c>
      <c r="D11" s="53">
        <v>100</v>
      </c>
      <c r="E11" s="53"/>
      <c r="F11" s="53"/>
    </row>
    <row r="12" spans="1:6" ht="105" hidden="1" x14ac:dyDescent="0.2">
      <c r="A12" s="58" t="s">
        <v>105</v>
      </c>
      <c r="B12" s="59" t="s">
        <v>122</v>
      </c>
      <c r="C12" s="60" t="s">
        <v>123</v>
      </c>
      <c r="D12" s="53">
        <v>100</v>
      </c>
      <c r="E12" s="53" t="s">
        <v>124</v>
      </c>
      <c r="F12" s="53"/>
    </row>
    <row r="13" spans="1:6" ht="45.75" hidden="1" customHeight="1" x14ac:dyDescent="0.2">
      <c r="A13" s="58" t="s">
        <v>105</v>
      </c>
      <c r="B13" s="59" t="s">
        <v>122</v>
      </c>
      <c r="C13" s="60" t="s">
        <v>125</v>
      </c>
      <c r="D13" s="53">
        <v>100</v>
      </c>
      <c r="E13" s="53"/>
      <c r="F13" s="53"/>
    </row>
    <row r="14" spans="1:6" ht="45" hidden="1" x14ac:dyDescent="0.2">
      <c r="A14" s="58" t="s">
        <v>105</v>
      </c>
      <c r="B14" s="59" t="s">
        <v>126</v>
      </c>
      <c r="C14" s="60" t="s">
        <v>127</v>
      </c>
      <c r="D14" s="53">
        <v>50</v>
      </c>
      <c r="E14" s="53" t="s">
        <v>128</v>
      </c>
      <c r="F14" s="53" t="s">
        <v>129</v>
      </c>
    </row>
    <row r="15" spans="1:6" ht="140" hidden="1" x14ac:dyDescent="0.2">
      <c r="A15" s="58" t="s">
        <v>105</v>
      </c>
      <c r="B15" s="59" t="s">
        <v>126</v>
      </c>
      <c r="C15" s="60" t="s">
        <v>130</v>
      </c>
      <c r="D15" s="53">
        <v>70</v>
      </c>
      <c r="E15" s="53" t="s">
        <v>131</v>
      </c>
      <c r="F15" s="53" t="s">
        <v>132</v>
      </c>
    </row>
    <row r="16" spans="1:6" ht="90" hidden="1" x14ac:dyDescent="0.2">
      <c r="A16" s="58" t="s">
        <v>105</v>
      </c>
      <c r="B16" s="59" t="s">
        <v>126</v>
      </c>
      <c r="C16" s="60" t="s">
        <v>133</v>
      </c>
      <c r="D16" s="53">
        <v>50</v>
      </c>
      <c r="E16" s="53" t="s">
        <v>134</v>
      </c>
      <c r="F16" s="53" t="s">
        <v>135</v>
      </c>
    </row>
    <row r="17" spans="1:6" ht="84" hidden="1" x14ac:dyDescent="0.2">
      <c r="A17" s="58" t="s">
        <v>105</v>
      </c>
      <c r="B17" s="59" t="s">
        <v>126</v>
      </c>
      <c r="C17" s="60" t="s">
        <v>136</v>
      </c>
      <c r="D17" s="53">
        <v>80</v>
      </c>
      <c r="E17" s="53"/>
      <c r="F17" s="53" t="s">
        <v>137</v>
      </c>
    </row>
    <row r="18" spans="1:6" ht="56" hidden="1" x14ac:dyDescent="0.2">
      <c r="A18" s="58" t="s">
        <v>105</v>
      </c>
      <c r="B18" s="59" t="s">
        <v>126</v>
      </c>
      <c r="C18" s="60" t="s">
        <v>138</v>
      </c>
      <c r="D18" s="53">
        <v>10</v>
      </c>
      <c r="E18" s="53"/>
      <c r="F18" s="53" t="s">
        <v>139</v>
      </c>
    </row>
    <row r="19" spans="1:6" ht="42" hidden="1" x14ac:dyDescent="0.2">
      <c r="A19" s="58" t="s">
        <v>105</v>
      </c>
      <c r="B19" s="59" t="s">
        <v>140</v>
      </c>
      <c r="C19" s="60" t="s">
        <v>141</v>
      </c>
      <c r="D19" s="53">
        <v>100</v>
      </c>
      <c r="E19" s="53"/>
      <c r="F19" s="53" t="s">
        <v>142</v>
      </c>
    </row>
    <row r="20" spans="1:6" ht="397" hidden="1" x14ac:dyDescent="0.2">
      <c r="A20" s="58" t="s">
        <v>105</v>
      </c>
      <c r="B20" s="59" t="s">
        <v>140</v>
      </c>
      <c r="C20" s="60" t="s">
        <v>143</v>
      </c>
      <c r="D20" s="53">
        <v>100</v>
      </c>
      <c r="E20" s="53"/>
      <c r="F20" s="53" t="s">
        <v>144</v>
      </c>
    </row>
    <row r="21" spans="1:6" ht="56" hidden="1" x14ac:dyDescent="0.2">
      <c r="A21" s="58" t="s">
        <v>105</v>
      </c>
      <c r="B21" s="59" t="s">
        <v>140</v>
      </c>
      <c r="C21" s="60" t="s">
        <v>145</v>
      </c>
      <c r="D21" s="53">
        <v>50</v>
      </c>
      <c r="E21" s="53"/>
      <c r="F21" s="53" t="s">
        <v>146</v>
      </c>
    </row>
    <row r="22" spans="1:6" ht="28" hidden="1" x14ac:dyDescent="0.2">
      <c r="A22" s="58" t="s">
        <v>105</v>
      </c>
      <c r="B22" s="59" t="s">
        <v>140</v>
      </c>
      <c r="C22" s="60" t="s">
        <v>147</v>
      </c>
      <c r="D22" s="53">
        <v>100</v>
      </c>
      <c r="E22" s="53"/>
      <c r="F22" s="53" t="s">
        <v>148</v>
      </c>
    </row>
    <row r="23" spans="1:6" ht="238" x14ac:dyDescent="0.2">
      <c r="A23" s="58" t="s">
        <v>105</v>
      </c>
      <c r="B23" s="59" t="s">
        <v>149</v>
      </c>
      <c r="C23" s="60" t="s">
        <v>150</v>
      </c>
      <c r="D23" s="53">
        <v>10</v>
      </c>
      <c r="E23" s="53"/>
      <c r="F23" s="53" t="s">
        <v>151</v>
      </c>
    </row>
    <row r="24" spans="1:6" ht="154" x14ac:dyDescent="0.2">
      <c r="A24" s="58" t="s">
        <v>105</v>
      </c>
      <c r="B24" s="59" t="s">
        <v>149</v>
      </c>
      <c r="C24" s="60" t="s">
        <v>152</v>
      </c>
      <c r="D24" s="53">
        <v>90</v>
      </c>
      <c r="E24" s="53"/>
      <c r="F24" s="53" t="s">
        <v>153</v>
      </c>
    </row>
    <row r="25" spans="1:6" ht="30" x14ac:dyDescent="0.2">
      <c r="A25" s="58" t="s">
        <v>105</v>
      </c>
      <c r="B25" s="59" t="s">
        <v>149</v>
      </c>
      <c r="C25" s="60" t="s">
        <v>154</v>
      </c>
      <c r="D25" s="53">
        <v>50</v>
      </c>
      <c r="E25" s="53"/>
      <c r="F25" s="53" t="s">
        <v>155</v>
      </c>
    </row>
    <row r="26" spans="1:6" ht="42" x14ac:dyDescent="0.2">
      <c r="A26" s="58" t="s">
        <v>105</v>
      </c>
      <c r="B26" s="59" t="s">
        <v>149</v>
      </c>
      <c r="C26" s="60" t="s">
        <v>156</v>
      </c>
      <c r="D26" s="53">
        <v>100</v>
      </c>
      <c r="E26" s="53"/>
      <c r="F26" s="53" t="s">
        <v>157</v>
      </c>
    </row>
    <row r="27" spans="1:6" ht="42" hidden="1" x14ac:dyDescent="0.2">
      <c r="A27" s="58" t="s">
        <v>105</v>
      </c>
      <c r="B27" s="59" t="s">
        <v>158</v>
      </c>
      <c r="C27" s="60" t="s">
        <v>159</v>
      </c>
      <c r="D27" s="53">
        <v>100</v>
      </c>
      <c r="E27" s="53"/>
      <c r="F27" s="53" t="s">
        <v>142</v>
      </c>
    </row>
    <row r="28" spans="1:6" ht="42" hidden="1" x14ac:dyDescent="0.2">
      <c r="A28" s="58" t="s">
        <v>105</v>
      </c>
      <c r="B28" s="59" t="s">
        <v>158</v>
      </c>
      <c r="C28" s="60" t="s">
        <v>160</v>
      </c>
      <c r="D28" s="53">
        <v>80</v>
      </c>
      <c r="E28" s="53" t="s">
        <v>161</v>
      </c>
      <c r="F28" s="53"/>
    </row>
    <row r="29" spans="1:6" ht="28" hidden="1" x14ac:dyDescent="0.2">
      <c r="A29" s="58" t="s">
        <v>105</v>
      </c>
      <c r="B29" s="59" t="s">
        <v>158</v>
      </c>
      <c r="C29" s="60" t="s">
        <v>162</v>
      </c>
      <c r="D29" s="53">
        <v>100</v>
      </c>
      <c r="E29" s="53"/>
      <c r="F29" s="53" t="s">
        <v>142</v>
      </c>
    </row>
    <row r="30" spans="1:6" ht="28" hidden="1" x14ac:dyDescent="0.2">
      <c r="A30" s="58" t="s">
        <v>105</v>
      </c>
      <c r="B30" s="59" t="s">
        <v>158</v>
      </c>
      <c r="C30" s="60" t="s">
        <v>163</v>
      </c>
      <c r="D30" s="53">
        <v>0</v>
      </c>
      <c r="E30" s="53"/>
      <c r="F30" s="53" t="s">
        <v>142</v>
      </c>
    </row>
    <row r="31" spans="1:6" ht="42" hidden="1" x14ac:dyDescent="0.2">
      <c r="A31" s="58" t="s">
        <v>105</v>
      </c>
      <c r="B31" s="59" t="s">
        <v>158</v>
      </c>
      <c r="C31" s="60" t="s">
        <v>164</v>
      </c>
      <c r="D31" s="53">
        <v>100</v>
      </c>
      <c r="E31" s="53" t="s">
        <v>165</v>
      </c>
      <c r="F31" s="53" t="s">
        <v>142</v>
      </c>
    </row>
    <row r="32" spans="1:6" ht="56" hidden="1" x14ac:dyDescent="0.2">
      <c r="A32" s="58" t="s">
        <v>105</v>
      </c>
      <c r="B32" s="59" t="s">
        <v>166</v>
      </c>
      <c r="C32" s="60" t="s">
        <v>167</v>
      </c>
      <c r="D32" s="53">
        <v>100</v>
      </c>
      <c r="E32" s="53" t="s">
        <v>168</v>
      </c>
      <c r="F32" s="53" t="s">
        <v>169</v>
      </c>
    </row>
    <row r="33" spans="1:6" ht="56" hidden="1" x14ac:dyDescent="0.2">
      <c r="A33" s="58" t="s">
        <v>105</v>
      </c>
      <c r="B33" s="59" t="s">
        <v>166</v>
      </c>
      <c r="C33" s="60" t="s">
        <v>170</v>
      </c>
      <c r="D33" s="53">
        <v>100</v>
      </c>
      <c r="E33" s="53" t="s">
        <v>168</v>
      </c>
      <c r="F33" s="53" t="s">
        <v>171</v>
      </c>
    </row>
    <row r="34" spans="1:6" ht="30" hidden="1" x14ac:dyDescent="0.2">
      <c r="A34" s="58" t="s">
        <v>105</v>
      </c>
      <c r="B34" s="59" t="s">
        <v>166</v>
      </c>
      <c r="C34" s="60" t="s">
        <v>172</v>
      </c>
      <c r="D34" s="53">
        <v>100</v>
      </c>
      <c r="E34" s="53"/>
      <c r="F34" s="53" t="s">
        <v>173</v>
      </c>
    </row>
    <row r="35" spans="1:6" ht="42" hidden="1" x14ac:dyDescent="0.2">
      <c r="A35" s="58" t="s">
        <v>105</v>
      </c>
      <c r="B35" s="59" t="s">
        <v>166</v>
      </c>
      <c r="C35" s="60" t="s">
        <v>174</v>
      </c>
      <c r="D35" s="53">
        <v>100</v>
      </c>
      <c r="E35" s="53"/>
      <c r="F35" s="53" t="s">
        <v>175</v>
      </c>
    </row>
    <row r="36" spans="1:6" ht="42" hidden="1" x14ac:dyDescent="0.2">
      <c r="A36" s="58" t="s">
        <v>105</v>
      </c>
      <c r="B36" s="59" t="s">
        <v>166</v>
      </c>
      <c r="C36" s="60" t="s">
        <v>176</v>
      </c>
      <c r="D36" s="53">
        <v>70</v>
      </c>
      <c r="E36" s="53"/>
      <c r="F36" s="53" t="s">
        <v>177</v>
      </c>
    </row>
    <row r="37" spans="1:6" ht="42" hidden="1" x14ac:dyDescent="0.2">
      <c r="A37" s="58" t="s">
        <v>105</v>
      </c>
      <c r="B37" s="59" t="s">
        <v>166</v>
      </c>
      <c r="C37" s="60" t="s">
        <v>178</v>
      </c>
      <c r="D37" s="53">
        <v>20</v>
      </c>
      <c r="E37" s="53"/>
      <c r="F37" s="53" t="s">
        <v>179</v>
      </c>
    </row>
    <row r="38" spans="1:6" ht="51" hidden="1" customHeight="1" x14ac:dyDescent="0.2">
      <c r="A38" s="58" t="s">
        <v>105</v>
      </c>
      <c r="B38" s="59" t="s">
        <v>180</v>
      </c>
      <c r="C38" s="60" t="s">
        <v>181</v>
      </c>
      <c r="D38" s="53">
        <v>100</v>
      </c>
      <c r="E38" s="53" t="s">
        <v>182</v>
      </c>
      <c r="F38" s="53" t="s">
        <v>183</v>
      </c>
    </row>
    <row r="39" spans="1:6" ht="70" hidden="1" x14ac:dyDescent="0.2">
      <c r="A39" s="58" t="s">
        <v>105</v>
      </c>
      <c r="B39" s="59" t="s">
        <v>180</v>
      </c>
      <c r="C39" s="60" t="s">
        <v>184</v>
      </c>
      <c r="D39" s="53">
        <v>100</v>
      </c>
      <c r="E39" s="53"/>
      <c r="F39" s="53"/>
    </row>
    <row r="40" spans="1:6" ht="70" hidden="1" x14ac:dyDescent="0.2">
      <c r="A40" s="58" t="s">
        <v>105</v>
      </c>
      <c r="B40" s="59" t="s">
        <v>180</v>
      </c>
      <c r="C40" s="60" t="s">
        <v>185</v>
      </c>
      <c r="D40" s="53">
        <v>100</v>
      </c>
      <c r="E40" s="53"/>
      <c r="F40" s="53" t="s">
        <v>117</v>
      </c>
    </row>
    <row r="41" spans="1:6" ht="70" hidden="1" x14ac:dyDescent="0.2">
      <c r="A41" s="58" t="s">
        <v>105</v>
      </c>
      <c r="B41" s="59" t="s">
        <v>180</v>
      </c>
      <c r="C41" s="60" t="s">
        <v>186</v>
      </c>
      <c r="D41" s="53">
        <v>100</v>
      </c>
      <c r="E41" s="53"/>
      <c r="F41" s="53" t="s">
        <v>187</v>
      </c>
    </row>
    <row r="42" spans="1:6" ht="70" hidden="1" x14ac:dyDescent="0.2">
      <c r="A42" s="58" t="s">
        <v>105</v>
      </c>
      <c r="B42" s="59" t="s">
        <v>180</v>
      </c>
      <c r="C42" s="60" t="s">
        <v>188</v>
      </c>
      <c r="D42" s="53">
        <v>100</v>
      </c>
      <c r="E42" s="53"/>
      <c r="F42" s="53" t="s">
        <v>189</v>
      </c>
    </row>
    <row r="43" spans="1:6" ht="70" hidden="1" x14ac:dyDescent="0.2">
      <c r="A43" s="58" t="s">
        <v>105</v>
      </c>
      <c r="B43" s="59" t="s">
        <v>180</v>
      </c>
      <c r="C43" s="60" t="s">
        <v>190</v>
      </c>
      <c r="D43" s="53">
        <v>50</v>
      </c>
      <c r="E43" s="53" t="s">
        <v>182</v>
      </c>
      <c r="F43" s="53" t="s">
        <v>183</v>
      </c>
    </row>
    <row r="44" spans="1:6" ht="70" hidden="1" x14ac:dyDescent="0.2">
      <c r="A44" s="58" t="s">
        <v>105</v>
      </c>
      <c r="B44" s="59" t="s">
        <v>180</v>
      </c>
      <c r="C44" s="60" t="s">
        <v>191</v>
      </c>
      <c r="D44" s="53">
        <v>100</v>
      </c>
      <c r="E44" s="53"/>
      <c r="F44" s="53" t="s">
        <v>192</v>
      </c>
    </row>
    <row r="45" spans="1:6" ht="154" hidden="1" x14ac:dyDescent="0.2">
      <c r="A45" s="58" t="s">
        <v>105</v>
      </c>
      <c r="B45" s="59" t="s">
        <v>180</v>
      </c>
      <c r="C45" s="60" t="s">
        <v>193</v>
      </c>
      <c r="D45" s="53">
        <v>100</v>
      </c>
      <c r="E45" s="53"/>
      <c r="F45" s="53" t="s">
        <v>109</v>
      </c>
    </row>
    <row r="46" spans="1:6" ht="90" hidden="1" x14ac:dyDescent="0.2">
      <c r="A46" s="58" t="s">
        <v>105</v>
      </c>
      <c r="B46" s="59" t="s">
        <v>194</v>
      </c>
      <c r="C46" s="60" t="s">
        <v>195</v>
      </c>
      <c r="D46" s="53">
        <v>80</v>
      </c>
      <c r="E46" s="53" t="s">
        <v>196</v>
      </c>
      <c r="F46" s="53" t="s">
        <v>197</v>
      </c>
    </row>
    <row r="47" spans="1:6" ht="150" hidden="1" x14ac:dyDescent="0.2">
      <c r="A47" s="58" t="s">
        <v>105</v>
      </c>
      <c r="B47" s="59" t="s">
        <v>194</v>
      </c>
      <c r="C47" s="60" t="s">
        <v>198</v>
      </c>
      <c r="D47" s="53">
        <v>50</v>
      </c>
      <c r="E47" s="53" t="s">
        <v>199</v>
      </c>
      <c r="F47" s="53" t="s">
        <v>142</v>
      </c>
    </row>
    <row r="48" spans="1:6" hidden="1" x14ac:dyDescent="0.2">
      <c r="A48" s="58" t="s">
        <v>105</v>
      </c>
      <c r="B48" s="59" t="s">
        <v>200</v>
      </c>
      <c r="C48" s="60" t="s">
        <v>201</v>
      </c>
      <c r="D48" s="53">
        <v>100</v>
      </c>
      <c r="E48" s="53"/>
      <c r="F48" s="53"/>
    </row>
    <row r="49" spans="1:6" hidden="1" x14ac:dyDescent="0.2">
      <c r="A49" s="58" t="s">
        <v>105</v>
      </c>
      <c r="B49" s="59" t="s">
        <v>200</v>
      </c>
      <c r="C49" s="60" t="s">
        <v>202</v>
      </c>
      <c r="D49" s="53">
        <v>0</v>
      </c>
      <c r="E49" s="53"/>
      <c r="F49" s="53"/>
    </row>
    <row r="50" spans="1:6" ht="42" hidden="1" x14ac:dyDescent="0.2">
      <c r="A50" s="58" t="s">
        <v>105</v>
      </c>
      <c r="B50" s="59" t="s">
        <v>200</v>
      </c>
      <c r="C50" s="60" t="s">
        <v>203</v>
      </c>
      <c r="D50" s="53">
        <v>100</v>
      </c>
      <c r="E50" s="53"/>
      <c r="F50" s="53" t="s">
        <v>142</v>
      </c>
    </row>
    <row r="51" spans="1:6" ht="30" customHeight="1" x14ac:dyDescent="0.2"/>
  </sheetData>
  <autoFilter ref="A1:F50" xr:uid="{00000000-0009-0000-0000-000002000000}">
    <filterColumn colId="1">
      <filters>
        <filter val="Publicación de información"/>
      </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67"/>
  <sheetViews>
    <sheetView workbookViewId="0">
      <selection activeCell="B2" sqref="B2"/>
    </sheetView>
  </sheetViews>
  <sheetFormatPr baseColWidth="10" defaultColWidth="11.5" defaultRowHeight="50" customHeight="1" x14ac:dyDescent="0.2"/>
  <cols>
    <col min="1" max="1" width="37" style="48" customWidth="1"/>
    <col min="2" max="2" width="55" style="40" customWidth="1"/>
    <col min="3" max="3" width="107.6640625" style="72" customWidth="1"/>
    <col min="4" max="4" width="36.1640625" style="40" bestFit="1" customWidth="1"/>
    <col min="5" max="16384" width="11.5" style="40"/>
  </cols>
  <sheetData>
    <row r="1" spans="1:4" ht="50" customHeight="1" x14ac:dyDescent="0.2">
      <c r="A1" s="61" t="s">
        <v>204</v>
      </c>
      <c r="B1" s="62"/>
      <c r="C1" s="61" t="s">
        <v>101</v>
      </c>
    </row>
    <row r="2" spans="1:4" ht="50" customHeight="1" x14ac:dyDescent="0.2">
      <c r="A2" s="48" t="s">
        <v>205</v>
      </c>
      <c r="B2" s="62"/>
      <c r="C2" s="72" t="s">
        <v>206</v>
      </c>
    </row>
    <row r="3" spans="1:4" ht="63" customHeight="1" x14ac:dyDescent="0.2">
      <c r="A3" s="48" t="s">
        <v>207</v>
      </c>
      <c r="B3" s="39" t="s">
        <v>208</v>
      </c>
      <c r="C3" s="72" t="s">
        <v>209</v>
      </c>
    </row>
    <row r="4" spans="1:4" ht="80" x14ac:dyDescent="0.2">
      <c r="A4" s="48" t="s">
        <v>207</v>
      </c>
      <c r="B4" s="39" t="s">
        <v>208</v>
      </c>
      <c r="C4" s="72" t="s">
        <v>210</v>
      </c>
    </row>
    <row r="5" spans="1:4" ht="50" customHeight="1" x14ac:dyDescent="0.2">
      <c r="A5" s="48" t="s">
        <v>207</v>
      </c>
      <c r="B5" s="39" t="s">
        <v>211</v>
      </c>
      <c r="C5" s="72" t="s">
        <v>212</v>
      </c>
    </row>
    <row r="6" spans="1:4" ht="50" customHeight="1" x14ac:dyDescent="0.2">
      <c r="A6" s="48" t="s">
        <v>207</v>
      </c>
      <c r="B6" s="39" t="s">
        <v>211</v>
      </c>
      <c r="C6" s="72" t="s">
        <v>213</v>
      </c>
    </row>
    <row r="7" spans="1:4" ht="50" customHeight="1" x14ac:dyDescent="0.2">
      <c r="A7" s="48" t="s">
        <v>207</v>
      </c>
      <c r="B7" s="39" t="s">
        <v>211</v>
      </c>
      <c r="C7" s="72" t="s">
        <v>214</v>
      </c>
    </row>
    <row r="8" spans="1:4" ht="50" customHeight="1" x14ac:dyDescent="0.2">
      <c r="A8" s="48" t="s">
        <v>207</v>
      </c>
      <c r="B8" s="39" t="s">
        <v>211</v>
      </c>
      <c r="C8" s="72" t="s">
        <v>215</v>
      </c>
    </row>
    <row r="9" spans="1:4" ht="50" customHeight="1" x14ac:dyDescent="0.2">
      <c r="A9" s="48" t="s">
        <v>207</v>
      </c>
      <c r="B9" s="41" t="s">
        <v>216</v>
      </c>
      <c r="C9" s="72" t="s">
        <v>217</v>
      </c>
    </row>
    <row r="10" spans="1:4" ht="16" x14ac:dyDescent="0.2">
      <c r="A10" s="48" t="s">
        <v>207</v>
      </c>
      <c r="B10" s="41" t="s">
        <v>216</v>
      </c>
      <c r="C10" s="72" t="s">
        <v>218</v>
      </c>
      <c r="D10" s="71"/>
    </row>
    <row r="11" spans="1:4" ht="50" customHeight="1" x14ac:dyDescent="0.2">
      <c r="A11" s="48" t="s">
        <v>207</v>
      </c>
      <c r="B11" s="41" t="s">
        <v>216</v>
      </c>
      <c r="C11" s="72" t="s">
        <v>219</v>
      </c>
      <c r="D11" s="64"/>
    </row>
    <row r="12" spans="1:4" ht="50" customHeight="1" x14ac:dyDescent="0.2">
      <c r="A12" s="48" t="s">
        <v>207</v>
      </c>
      <c r="B12" s="41" t="s">
        <v>216</v>
      </c>
      <c r="C12" s="72" t="s">
        <v>220</v>
      </c>
    </row>
    <row r="13" spans="1:4" ht="50" customHeight="1" x14ac:dyDescent="0.2">
      <c r="A13" s="48" t="s">
        <v>207</v>
      </c>
      <c r="B13" s="41" t="s">
        <v>216</v>
      </c>
      <c r="C13" s="72" t="s">
        <v>221</v>
      </c>
    </row>
    <row r="14" spans="1:4" ht="50" customHeight="1" x14ac:dyDescent="0.2">
      <c r="A14" s="48" t="s">
        <v>207</v>
      </c>
      <c r="B14" s="41" t="s">
        <v>216</v>
      </c>
      <c r="C14" s="72" t="s">
        <v>222</v>
      </c>
    </row>
    <row r="15" spans="1:4" ht="50" customHeight="1" x14ac:dyDescent="0.2">
      <c r="A15" s="48" t="s">
        <v>207</v>
      </c>
      <c r="B15" s="42" t="s">
        <v>223</v>
      </c>
      <c r="C15" s="72" t="s">
        <v>224</v>
      </c>
    </row>
    <row r="16" spans="1:4" ht="50" customHeight="1" x14ac:dyDescent="0.2">
      <c r="A16" s="48" t="s">
        <v>207</v>
      </c>
      <c r="B16" s="42" t="s">
        <v>223</v>
      </c>
      <c r="C16" s="72" t="s">
        <v>225</v>
      </c>
    </row>
    <row r="17" spans="1:3" ht="50" customHeight="1" x14ac:dyDescent="0.2">
      <c r="A17" s="48" t="s">
        <v>207</v>
      </c>
      <c r="B17" s="42" t="s">
        <v>223</v>
      </c>
      <c r="C17" s="72" t="s">
        <v>226</v>
      </c>
    </row>
    <row r="18" spans="1:3" ht="50" customHeight="1" x14ac:dyDescent="0.2">
      <c r="A18" s="48" t="s">
        <v>207</v>
      </c>
      <c r="B18" s="42" t="s">
        <v>223</v>
      </c>
      <c r="C18" s="72" t="s">
        <v>227</v>
      </c>
    </row>
    <row r="19" spans="1:3" ht="50" customHeight="1" x14ac:dyDescent="0.2">
      <c r="A19" s="48" t="s">
        <v>207</v>
      </c>
      <c r="B19" s="42" t="s">
        <v>223</v>
      </c>
      <c r="C19" s="72" t="s">
        <v>228</v>
      </c>
    </row>
    <row r="20" spans="1:3" ht="50" customHeight="1" x14ac:dyDescent="0.2">
      <c r="A20" s="48" t="s">
        <v>207</v>
      </c>
      <c r="B20" s="42" t="s">
        <v>223</v>
      </c>
      <c r="C20" s="72" t="s">
        <v>229</v>
      </c>
    </row>
    <row r="21" spans="1:3" ht="50" customHeight="1" x14ac:dyDescent="0.2">
      <c r="A21" s="48" t="s">
        <v>207</v>
      </c>
      <c r="B21" s="42" t="s">
        <v>230</v>
      </c>
      <c r="C21" s="72" t="s">
        <v>231</v>
      </c>
    </row>
    <row r="22" spans="1:3" ht="50" customHeight="1" x14ac:dyDescent="0.2">
      <c r="A22" s="48" t="s">
        <v>207</v>
      </c>
      <c r="B22" s="42" t="s">
        <v>230</v>
      </c>
      <c r="C22" s="72" t="s">
        <v>232</v>
      </c>
    </row>
    <row r="23" spans="1:3" ht="50" customHeight="1" x14ac:dyDescent="0.2">
      <c r="A23" s="48" t="s">
        <v>207</v>
      </c>
      <c r="B23" s="42" t="s">
        <v>230</v>
      </c>
      <c r="C23" s="72" t="s">
        <v>233</v>
      </c>
    </row>
    <row r="24" spans="1:3" ht="50" customHeight="1" x14ac:dyDescent="0.2">
      <c r="A24" s="48" t="s">
        <v>207</v>
      </c>
      <c r="B24" s="42" t="s">
        <v>230</v>
      </c>
      <c r="C24" s="72" t="s">
        <v>234</v>
      </c>
    </row>
    <row r="25" spans="1:3" ht="50" customHeight="1" x14ac:dyDescent="0.2">
      <c r="A25" s="48" t="s">
        <v>207</v>
      </c>
      <c r="B25" s="42" t="s">
        <v>230</v>
      </c>
      <c r="C25" s="72" t="s">
        <v>235</v>
      </c>
    </row>
    <row r="26" spans="1:3" ht="50" customHeight="1" x14ac:dyDescent="0.2">
      <c r="A26" s="48" t="s">
        <v>207</v>
      </c>
      <c r="B26" s="42" t="s">
        <v>230</v>
      </c>
      <c r="C26" s="72" t="s">
        <v>236</v>
      </c>
    </row>
    <row r="27" spans="1:3" ht="50" customHeight="1" x14ac:dyDescent="0.2">
      <c r="A27" s="48" t="s">
        <v>207</v>
      </c>
      <c r="B27" s="42" t="s">
        <v>230</v>
      </c>
      <c r="C27" s="72" t="s">
        <v>237</v>
      </c>
    </row>
    <row r="28" spans="1:3" ht="50" customHeight="1" x14ac:dyDescent="0.2">
      <c r="A28" s="48" t="s">
        <v>207</v>
      </c>
      <c r="B28" s="42" t="s">
        <v>230</v>
      </c>
      <c r="C28" s="72" t="s">
        <v>238</v>
      </c>
    </row>
    <row r="29" spans="1:3" ht="50" customHeight="1" x14ac:dyDescent="0.2">
      <c r="A29" s="48" t="s">
        <v>207</v>
      </c>
      <c r="B29" s="42" t="s">
        <v>230</v>
      </c>
      <c r="C29" s="72" t="s">
        <v>239</v>
      </c>
    </row>
    <row r="30" spans="1:3" ht="50" customHeight="1" x14ac:dyDescent="0.2">
      <c r="A30" s="43" t="s">
        <v>240</v>
      </c>
      <c r="B30" s="44" t="s">
        <v>241</v>
      </c>
      <c r="C30" s="72" t="s">
        <v>242</v>
      </c>
    </row>
    <row r="31" spans="1:3" ht="63" customHeight="1" x14ac:dyDescent="0.2">
      <c r="A31" s="43" t="s">
        <v>240</v>
      </c>
      <c r="B31" s="44" t="s">
        <v>241</v>
      </c>
      <c r="C31" s="72" t="s">
        <v>243</v>
      </c>
    </row>
    <row r="32" spans="1:3" ht="50" customHeight="1" x14ac:dyDescent="0.2">
      <c r="A32" s="43" t="s">
        <v>240</v>
      </c>
      <c r="B32" s="44" t="s">
        <v>241</v>
      </c>
      <c r="C32" s="72" t="s">
        <v>244</v>
      </c>
    </row>
    <row r="33" spans="1:3" ht="50" customHeight="1" x14ac:dyDescent="0.2">
      <c r="A33" s="43" t="s">
        <v>240</v>
      </c>
      <c r="B33" s="44" t="s">
        <v>241</v>
      </c>
      <c r="C33" s="72" t="s">
        <v>245</v>
      </c>
    </row>
    <row r="34" spans="1:3" ht="50" customHeight="1" x14ac:dyDescent="0.2">
      <c r="A34" s="43" t="s">
        <v>240</v>
      </c>
      <c r="B34" s="44" t="s">
        <v>241</v>
      </c>
      <c r="C34" s="72" t="s">
        <v>246</v>
      </c>
    </row>
    <row r="35" spans="1:3" ht="50" customHeight="1" x14ac:dyDescent="0.2">
      <c r="A35" s="43" t="s">
        <v>240</v>
      </c>
      <c r="B35" s="44" t="s">
        <v>241</v>
      </c>
      <c r="C35" s="72" t="s">
        <v>247</v>
      </c>
    </row>
    <row r="36" spans="1:3" ht="50" customHeight="1" x14ac:dyDescent="0.2">
      <c r="A36" s="43" t="s">
        <v>240</v>
      </c>
      <c r="B36" s="44" t="s">
        <v>241</v>
      </c>
      <c r="C36" s="72" t="s">
        <v>248</v>
      </c>
    </row>
    <row r="37" spans="1:3" ht="50" customHeight="1" x14ac:dyDescent="0.2">
      <c r="A37" s="43" t="s">
        <v>240</v>
      </c>
      <c r="B37" s="44" t="s">
        <v>241</v>
      </c>
      <c r="C37" s="72" t="s">
        <v>249</v>
      </c>
    </row>
    <row r="38" spans="1:3" ht="50" customHeight="1" x14ac:dyDescent="0.2">
      <c r="A38" s="43" t="s">
        <v>240</v>
      </c>
      <c r="B38" s="44" t="s">
        <v>241</v>
      </c>
      <c r="C38" s="72" t="s">
        <v>250</v>
      </c>
    </row>
    <row r="39" spans="1:3" ht="50" customHeight="1" x14ac:dyDescent="0.2">
      <c r="A39" s="43" t="s">
        <v>240</v>
      </c>
      <c r="B39" s="44" t="s">
        <v>241</v>
      </c>
      <c r="C39" s="72" t="s">
        <v>251</v>
      </c>
    </row>
    <row r="40" spans="1:3" ht="67.5" customHeight="1" x14ac:dyDescent="0.2">
      <c r="A40" s="43" t="s">
        <v>240</v>
      </c>
      <c r="B40" s="44" t="s">
        <v>241</v>
      </c>
      <c r="C40" s="72" t="s">
        <v>252</v>
      </c>
    </row>
    <row r="41" spans="1:3" ht="50" customHeight="1" x14ac:dyDescent="0.2">
      <c r="A41" s="43" t="s">
        <v>240</v>
      </c>
      <c r="B41" s="44" t="s">
        <v>241</v>
      </c>
      <c r="C41" s="72" t="s">
        <v>253</v>
      </c>
    </row>
    <row r="42" spans="1:3" ht="50" customHeight="1" x14ac:dyDescent="0.2">
      <c r="A42" s="43" t="s">
        <v>240</v>
      </c>
      <c r="B42" s="44" t="s">
        <v>241</v>
      </c>
      <c r="C42" s="72" t="s">
        <v>254</v>
      </c>
    </row>
    <row r="43" spans="1:3" ht="50" customHeight="1" x14ac:dyDescent="0.2">
      <c r="A43" s="43" t="s">
        <v>240</v>
      </c>
      <c r="B43" s="44" t="s">
        <v>241</v>
      </c>
      <c r="C43" s="72" t="s">
        <v>255</v>
      </c>
    </row>
    <row r="44" spans="1:3" ht="50" customHeight="1" x14ac:dyDescent="0.2">
      <c r="A44" s="43" t="s">
        <v>240</v>
      </c>
      <c r="B44" s="40" t="s">
        <v>256</v>
      </c>
      <c r="C44" s="72" t="s">
        <v>257</v>
      </c>
    </row>
    <row r="45" spans="1:3" ht="50" customHeight="1" x14ac:dyDescent="0.2">
      <c r="A45" s="43" t="s">
        <v>240</v>
      </c>
      <c r="B45" s="40" t="s">
        <v>256</v>
      </c>
      <c r="C45" s="72" t="s">
        <v>258</v>
      </c>
    </row>
    <row r="46" spans="1:3" ht="50" customHeight="1" x14ac:dyDescent="0.2">
      <c r="A46" s="43" t="s">
        <v>240</v>
      </c>
      <c r="B46" s="40" t="s">
        <v>256</v>
      </c>
      <c r="C46" s="72" t="s">
        <v>259</v>
      </c>
    </row>
    <row r="47" spans="1:3" ht="50" customHeight="1" x14ac:dyDescent="0.2">
      <c r="A47" s="43" t="s">
        <v>240</v>
      </c>
      <c r="B47" s="40" t="s">
        <v>256</v>
      </c>
      <c r="C47" s="72" t="s">
        <v>260</v>
      </c>
    </row>
    <row r="48" spans="1:3" ht="50" customHeight="1" x14ac:dyDescent="0.2">
      <c r="A48" s="43" t="s">
        <v>240</v>
      </c>
      <c r="B48" s="40" t="s">
        <v>256</v>
      </c>
      <c r="C48" s="72" t="s">
        <v>261</v>
      </c>
    </row>
    <row r="49" spans="1:4" ht="50" customHeight="1" x14ac:dyDescent="0.2">
      <c r="A49" s="43" t="s">
        <v>240</v>
      </c>
      <c r="B49" s="40" t="s">
        <v>256</v>
      </c>
      <c r="C49" s="72" t="s">
        <v>262</v>
      </c>
    </row>
    <row r="50" spans="1:4" ht="50" customHeight="1" x14ac:dyDescent="0.2">
      <c r="A50" s="43" t="s">
        <v>240</v>
      </c>
      <c r="B50" s="40" t="s">
        <v>256</v>
      </c>
      <c r="C50" s="72" t="s">
        <v>263</v>
      </c>
    </row>
    <row r="51" spans="1:4" ht="50" customHeight="1" x14ac:dyDescent="0.2">
      <c r="A51" s="43" t="s">
        <v>240</v>
      </c>
      <c r="B51" s="40" t="s">
        <v>256</v>
      </c>
      <c r="C51" s="72" t="s">
        <v>264</v>
      </c>
    </row>
    <row r="52" spans="1:4" ht="50" customHeight="1" x14ac:dyDescent="0.2">
      <c r="A52" s="43" t="s">
        <v>240</v>
      </c>
      <c r="B52" s="40" t="s">
        <v>256</v>
      </c>
      <c r="C52" s="72" t="s">
        <v>265</v>
      </c>
    </row>
    <row r="53" spans="1:4" ht="50" customHeight="1" x14ac:dyDescent="0.2">
      <c r="A53" s="43" t="s">
        <v>240</v>
      </c>
      <c r="B53" s="40" t="s">
        <v>256</v>
      </c>
      <c r="C53" s="72" t="s">
        <v>266</v>
      </c>
    </row>
    <row r="54" spans="1:4" ht="69.75" customHeight="1" x14ac:dyDescent="0.2">
      <c r="A54" s="43" t="s">
        <v>240</v>
      </c>
      <c r="B54" s="40" t="s">
        <v>256</v>
      </c>
      <c r="C54" s="72" t="s">
        <v>267</v>
      </c>
      <c r="D54" s="39"/>
    </row>
    <row r="55" spans="1:4" ht="129.75" customHeight="1" x14ac:dyDescent="0.2">
      <c r="A55" s="43" t="s">
        <v>240</v>
      </c>
      <c r="B55" s="40" t="s">
        <v>268</v>
      </c>
      <c r="C55" s="72" t="s">
        <v>269</v>
      </c>
    </row>
    <row r="56" spans="1:4" ht="50" customHeight="1" x14ac:dyDescent="0.2">
      <c r="A56" s="43" t="s">
        <v>240</v>
      </c>
      <c r="B56" s="40" t="s">
        <v>268</v>
      </c>
      <c r="C56" s="72" t="s">
        <v>270</v>
      </c>
    </row>
    <row r="57" spans="1:4" ht="73.5" customHeight="1" x14ac:dyDescent="0.2">
      <c r="A57" s="43" t="s">
        <v>240</v>
      </c>
      <c r="B57" s="40" t="s">
        <v>268</v>
      </c>
      <c r="C57" s="72" t="s">
        <v>271</v>
      </c>
    </row>
    <row r="58" spans="1:4" ht="50" customHeight="1" x14ac:dyDescent="0.2">
      <c r="A58" s="43" t="s">
        <v>240</v>
      </c>
      <c r="B58" s="40" t="s">
        <v>268</v>
      </c>
      <c r="C58" s="72" t="s">
        <v>272</v>
      </c>
    </row>
    <row r="59" spans="1:4" ht="50" customHeight="1" x14ac:dyDescent="0.2">
      <c r="A59" s="43" t="s">
        <v>240</v>
      </c>
      <c r="B59" s="40" t="s">
        <v>268</v>
      </c>
      <c r="C59" s="72" t="s">
        <v>273</v>
      </c>
    </row>
    <row r="60" spans="1:4" ht="50" customHeight="1" x14ac:dyDescent="0.2">
      <c r="A60" s="43" t="s">
        <v>240</v>
      </c>
      <c r="B60" s="40" t="s">
        <v>268</v>
      </c>
      <c r="C60" s="72" t="s">
        <v>274</v>
      </c>
    </row>
    <row r="61" spans="1:4" ht="73.5" customHeight="1" x14ac:dyDescent="0.2">
      <c r="A61" s="43" t="s">
        <v>240</v>
      </c>
      <c r="B61" s="64" t="s">
        <v>268</v>
      </c>
      <c r="C61" s="72" t="s">
        <v>275</v>
      </c>
    </row>
    <row r="62" spans="1:4" ht="50" customHeight="1" x14ac:dyDescent="0.2">
      <c r="A62" s="43" t="s">
        <v>240</v>
      </c>
      <c r="B62" s="40" t="s">
        <v>268</v>
      </c>
      <c r="C62" s="72" t="s">
        <v>276</v>
      </c>
    </row>
    <row r="63" spans="1:4" ht="50" customHeight="1" x14ac:dyDescent="0.2">
      <c r="A63" s="43" t="s">
        <v>240</v>
      </c>
      <c r="B63" s="40" t="s">
        <v>268</v>
      </c>
      <c r="C63" s="72" t="s">
        <v>277</v>
      </c>
    </row>
    <row r="64" spans="1:4" ht="50" customHeight="1" x14ac:dyDescent="0.2">
      <c r="A64" s="43" t="s">
        <v>240</v>
      </c>
      <c r="B64" s="40" t="s">
        <v>268</v>
      </c>
      <c r="C64" s="72" t="s">
        <v>278</v>
      </c>
    </row>
    <row r="65" spans="1:3" ht="50" customHeight="1" x14ac:dyDescent="0.2">
      <c r="A65" s="43" t="s">
        <v>240</v>
      </c>
      <c r="B65" s="40" t="s">
        <v>268</v>
      </c>
      <c r="C65" s="72" t="s">
        <v>279</v>
      </c>
    </row>
    <row r="66" spans="1:3" ht="50" customHeight="1" x14ac:dyDescent="0.2">
      <c r="A66" s="43" t="s">
        <v>240</v>
      </c>
      <c r="B66" s="40" t="s">
        <v>280</v>
      </c>
      <c r="C66" s="72" t="s">
        <v>281</v>
      </c>
    </row>
    <row r="67" spans="1:3" ht="50" customHeight="1" x14ac:dyDescent="0.2">
      <c r="A67" s="43" t="s">
        <v>240</v>
      </c>
      <c r="B67" s="40" t="s">
        <v>280</v>
      </c>
      <c r="C67" s="72" t="s">
        <v>282</v>
      </c>
    </row>
    <row r="68" spans="1:3" ht="59.25" customHeight="1" x14ac:dyDescent="0.2">
      <c r="A68" s="43" t="s">
        <v>240</v>
      </c>
      <c r="B68" s="40" t="s">
        <v>280</v>
      </c>
      <c r="C68" s="72" t="s">
        <v>283</v>
      </c>
    </row>
    <row r="69" spans="1:3" ht="125.25" customHeight="1" x14ac:dyDescent="0.2">
      <c r="A69" s="43" t="s">
        <v>240</v>
      </c>
      <c r="B69" s="40" t="s">
        <v>280</v>
      </c>
      <c r="C69" s="72" t="s">
        <v>284</v>
      </c>
    </row>
    <row r="70" spans="1:3" ht="50" customHeight="1" x14ac:dyDescent="0.2">
      <c r="A70" s="43" t="s">
        <v>240</v>
      </c>
      <c r="B70" s="40" t="s">
        <v>280</v>
      </c>
      <c r="C70" s="72" t="s">
        <v>285</v>
      </c>
    </row>
    <row r="71" spans="1:3" ht="50" customHeight="1" x14ac:dyDescent="0.2">
      <c r="A71" s="43" t="s">
        <v>240</v>
      </c>
      <c r="B71" s="40" t="s">
        <v>280</v>
      </c>
      <c r="C71" s="72" t="s">
        <v>286</v>
      </c>
    </row>
    <row r="72" spans="1:3" ht="108.75" customHeight="1" x14ac:dyDescent="0.2">
      <c r="A72" s="43" t="s">
        <v>240</v>
      </c>
      <c r="B72" s="40" t="s">
        <v>280</v>
      </c>
      <c r="C72" s="72" t="s">
        <v>287</v>
      </c>
    </row>
    <row r="73" spans="1:3" ht="68.25" customHeight="1" x14ac:dyDescent="0.2">
      <c r="A73" s="43" t="s">
        <v>240</v>
      </c>
      <c r="B73" s="40" t="s">
        <v>280</v>
      </c>
      <c r="C73" s="72" t="s">
        <v>288</v>
      </c>
    </row>
    <row r="74" spans="1:3" ht="82.5" customHeight="1" x14ac:dyDescent="0.2">
      <c r="A74" s="43" t="s">
        <v>240</v>
      </c>
      <c r="B74" s="40" t="s">
        <v>280</v>
      </c>
      <c r="C74" s="72" t="s">
        <v>289</v>
      </c>
    </row>
    <row r="75" spans="1:3" ht="50" customHeight="1" x14ac:dyDescent="0.2">
      <c r="A75" s="43" t="s">
        <v>240</v>
      </c>
      <c r="B75" s="40" t="s">
        <v>280</v>
      </c>
      <c r="C75" s="72" t="s">
        <v>290</v>
      </c>
    </row>
    <row r="76" spans="1:3" ht="102.75" customHeight="1" x14ac:dyDescent="0.2">
      <c r="A76" s="43" t="s">
        <v>240</v>
      </c>
      <c r="B76" s="40" t="s">
        <v>280</v>
      </c>
      <c r="C76" s="72" t="s">
        <v>291</v>
      </c>
    </row>
    <row r="77" spans="1:3" ht="126.75" customHeight="1" x14ac:dyDescent="0.2">
      <c r="A77" s="43" t="s">
        <v>240</v>
      </c>
      <c r="B77" s="40" t="s">
        <v>280</v>
      </c>
      <c r="C77" s="72" t="s">
        <v>292</v>
      </c>
    </row>
    <row r="78" spans="1:3" ht="203.25" customHeight="1" x14ac:dyDescent="0.2">
      <c r="A78" s="43" t="s">
        <v>240</v>
      </c>
      <c r="B78" s="40" t="s">
        <v>280</v>
      </c>
      <c r="C78" s="72" t="s">
        <v>293</v>
      </c>
    </row>
    <row r="79" spans="1:3" ht="72" customHeight="1" x14ac:dyDescent="0.2">
      <c r="A79" s="43" t="s">
        <v>240</v>
      </c>
      <c r="B79" s="40" t="s">
        <v>280</v>
      </c>
      <c r="C79" s="72" t="s">
        <v>294</v>
      </c>
    </row>
    <row r="80" spans="1:3" ht="72" customHeight="1" x14ac:dyDescent="0.2">
      <c r="A80" s="43" t="s">
        <v>240</v>
      </c>
      <c r="B80" s="40" t="s">
        <v>280</v>
      </c>
      <c r="C80" s="72" t="s">
        <v>295</v>
      </c>
    </row>
    <row r="81" spans="1:3" ht="105" customHeight="1" x14ac:dyDescent="0.2">
      <c r="A81" s="43" t="s">
        <v>240</v>
      </c>
      <c r="B81" s="40" t="s">
        <v>280</v>
      </c>
      <c r="C81" s="72" t="s">
        <v>296</v>
      </c>
    </row>
    <row r="82" spans="1:3" ht="108.75" customHeight="1" x14ac:dyDescent="0.2">
      <c r="A82" s="43" t="s">
        <v>240</v>
      </c>
      <c r="B82" s="40" t="s">
        <v>280</v>
      </c>
      <c r="C82" s="37" t="s">
        <v>297</v>
      </c>
    </row>
    <row r="83" spans="1:3" ht="50" customHeight="1" x14ac:dyDescent="0.2">
      <c r="A83" s="43" t="s">
        <v>240</v>
      </c>
      <c r="B83" s="40" t="s">
        <v>298</v>
      </c>
      <c r="C83" s="72" t="s">
        <v>299</v>
      </c>
    </row>
    <row r="84" spans="1:3" ht="50" customHeight="1" x14ac:dyDescent="0.2">
      <c r="A84" s="43" t="s">
        <v>240</v>
      </c>
      <c r="B84" s="40" t="s">
        <v>298</v>
      </c>
      <c r="C84" s="72" t="s">
        <v>300</v>
      </c>
    </row>
    <row r="85" spans="1:3" ht="88.5" customHeight="1" x14ac:dyDescent="0.2">
      <c r="A85" s="43" t="s">
        <v>240</v>
      </c>
      <c r="B85" s="40" t="s">
        <v>298</v>
      </c>
      <c r="C85" s="72" t="s">
        <v>301</v>
      </c>
    </row>
    <row r="86" spans="1:3" ht="50" customHeight="1" x14ac:dyDescent="0.2">
      <c r="A86" s="43" t="s">
        <v>240</v>
      </c>
      <c r="B86" s="40" t="s">
        <v>298</v>
      </c>
      <c r="C86" s="72" t="s">
        <v>302</v>
      </c>
    </row>
    <row r="87" spans="1:3" ht="50" customHeight="1" x14ac:dyDescent="0.2">
      <c r="A87" s="43" t="s">
        <v>240</v>
      </c>
      <c r="B87" s="40" t="s">
        <v>298</v>
      </c>
      <c r="C87" s="72" t="s">
        <v>303</v>
      </c>
    </row>
    <row r="88" spans="1:3" ht="50" customHeight="1" x14ac:dyDescent="0.2">
      <c r="A88" s="43" t="s">
        <v>240</v>
      </c>
      <c r="B88" s="40" t="s">
        <v>298</v>
      </c>
      <c r="C88" s="72" t="s">
        <v>304</v>
      </c>
    </row>
    <row r="89" spans="1:3" ht="50" customHeight="1" x14ac:dyDescent="0.2">
      <c r="A89" s="43" t="s">
        <v>240</v>
      </c>
      <c r="B89" s="40" t="s">
        <v>298</v>
      </c>
      <c r="C89" s="72" t="s">
        <v>305</v>
      </c>
    </row>
    <row r="90" spans="1:3" ht="50" customHeight="1" x14ac:dyDescent="0.2">
      <c r="A90" s="43" t="s">
        <v>240</v>
      </c>
      <c r="B90" s="40" t="s">
        <v>298</v>
      </c>
      <c r="C90" s="72" t="s">
        <v>306</v>
      </c>
    </row>
    <row r="91" spans="1:3" ht="73.5" customHeight="1" x14ac:dyDescent="0.2">
      <c r="A91" s="48" t="s">
        <v>307</v>
      </c>
      <c r="B91" s="40" t="s">
        <v>298</v>
      </c>
      <c r="C91" s="72" t="s">
        <v>308</v>
      </c>
    </row>
    <row r="92" spans="1:3" ht="64" x14ac:dyDescent="0.2">
      <c r="A92" s="48" t="s">
        <v>307</v>
      </c>
      <c r="B92" s="40" t="s">
        <v>298</v>
      </c>
      <c r="C92" s="72" t="s">
        <v>309</v>
      </c>
    </row>
    <row r="93" spans="1:3" ht="48.75" customHeight="1" x14ac:dyDescent="0.2">
      <c r="A93" s="48" t="s">
        <v>307</v>
      </c>
      <c r="B93" s="40" t="s">
        <v>298</v>
      </c>
      <c r="C93" s="72" t="s">
        <v>310</v>
      </c>
    </row>
    <row r="94" spans="1:3" ht="32" x14ac:dyDescent="0.2">
      <c r="A94" s="48" t="s">
        <v>307</v>
      </c>
      <c r="B94" s="40" t="s">
        <v>298</v>
      </c>
      <c r="C94" s="72" t="s">
        <v>311</v>
      </c>
    </row>
    <row r="95" spans="1:3" ht="69" customHeight="1" x14ac:dyDescent="0.2">
      <c r="A95" s="48" t="s">
        <v>307</v>
      </c>
      <c r="B95" s="40" t="s">
        <v>298</v>
      </c>
      <c r="C95" s="72" t="s">
        <v>312</v>
      </c>
    </row>
    <row r="96" spans="1:3" ht="69" customHeight="1" x14ac:dyDescent="0.2">
      <c r="A96" s="48" t="s">
        <v>307</v>
      </c>
      <c r="B96" s="40" t="s">
        <v>298</v>
      </c>
      <c r="C96" s="72" t="s">
        <v>313</v>
      </c>
    </row>
    <row r="97" spans="1:3" ht="47.25" customHeight="1" x14ac:dyDescent="0.2">
      <c r="A97" s="48" t="s">
        <v>307</v>
      </c>
      <c r="B97" s="40" t="s">
        <v>298</v>
      </c>
      <c r="C97" s="72" t="s">
        <v>314</v>
      </c>
    </row>
    <row r="98" spans="1:3" ht="47.25" customHeight="1" x14ac:dyDescent="0.2">
      <c r="A98" s="48" t="s">
        <v>307</v>
      </c>
      <c r="B98" s="40" t="s">
        <v>298</v>
      </c>
      <c r="C98" s="72" t="s">
        <v>315</v>
      </c>
    </row>
    <row r="99" spans="1:3" ht="50" customHeight="1" x14ac:dyDescent="0.2">
      <c r="A99" s="48" t="s">
        <v>307</v>
      </c>
      <c r="B99" s="40" t="s">
        <v>298</v>
      </c>
      <c r="C99" s="72" t="s">
        <v>316</v>
      </c>
    </row>
    <row r="100" spans="1:3" ht="72" customHeight="1" x14ac:dyDescent="0.2">
      <c r="A100" s="48" t="s">
        <v>307</v>
      </c>
      <c r="B100" s="40" t="s">
        <v>298</v>
      </c>
      <c r="C100" s="72" t="s">
        <v>317</v>
      </c>
    </row>
    <row r="101" spans="1:3" ht="50" customHeight="1" x14ac:dyDescent="0.2">
      <c r="A101" s="48" t="s">
        <v>307</v>
      </c>
      <c r="B101" s="40" t="s">
        <v>298</v>
      </c>
      <c r="C101" s="72" t="s">
        <v>318</v>
      </c>
    </row>
    <row r="102" spans="1:3" ht="50" customHeight="1" x14ac:dyDescent="0.2">
      <c r="A102" s="48" t="s">
        <v>307</v>
      </c>
      <c r="B102" s="40" t="s">
        <v>298</v>
      </c>
      <c r="C102" s="72" t="s">
        <v>319</v>
      </c>
    </row>
    <row r="103" spans="1:3" ht="50" customHeight="1" x14ac:dyDescent="0.2">
      <c r="A103" s="48" t="s">
        <v>307</v>
      </c>
      <c r="B103" s="40" t="s">
        <v>320</v>
      </c>
      <c r="C103" s="72" t="s">
        <v>321</v>
      </c>
    </row>
    <row r="104" spans="1:3" ht="50" customHeight="1" x14ac:dyDescent="0.2">
      <c r="A104" s="48" t="s">
        <v>307</v>
      </c>
      <c r="B104" s="40" t="s">
        <v>320</v>
      </c>
      <c r="C104" s="72" t="s">
        <v>322</v>
      </c>
    </row>
    <row r="105" spans="1:3" ht="50" customHeight="1" x14ac:dyDescent="0.2">
      <c r="A105" s="48" t="s">
        <v>307</v>
      </c>
      <c r="B105" s="40" t="s">
        <v>320</v>
      </c>
      <c r="C105" s="72" t="s">
        <v>323</v>
      </c>
    </row>
    <row r="106" spans="1:3" ht="50" customHeight="1" x14ac:dyDescent="0.2">
      <c r="A106" s="48" t="s">
        <v>307</v>
      </c>
      <c r="B106" s="40" t="s">
        <v>320</v>
      </c>
      <c r="C106" s="72" t="s">
        <v>324</v>
      </c>
    </row>
    <row r="107" spans="1:3" ht="50" customHeight="1" x14ac:dyDescent="0.2">
      <c r="A107" s="48" t="s">
        <v>307</v>
      </c>
      <c r="B107" s="40" t="s">
        <v>325</v>
      </c>
      <c r="C107" s="72" t="s">
        <v>326</v>
      </c>
    </row>
    <row r="108" spans="1:3" ht="50" customHeight="1" x14ac:dyDescent="0.2">
      <c r="A108" s="48" t="s">
        <v>307</v>
      </c>
      <c r="B108" s="40" t="s">
        <v>325</v>
      </c>
      <c r="C108" s="72" t="s">
        <v>327</v>
      </c>
    </row>
    <row r="109" spans="1:3" ht="50" customHeight="1" x14ac:dyDescent="0.2">
      <c r="A109" s="48" t="s">
        <v>307</v>
      </c>
      <c r="B109" s="40" t="s">
        <v>325</v>
      </c>
      <c r="C109" s="72" t="s">
        <v>328</v>
      </c>
    </row>
    <row r="110" spans="1:3" ht="50" customHeight="1" x14ac:dyDescent="0.2">
      <c r="A110" s="48" t="s">
        <v>307</v>
      </c>
      <c r="B110" s="40" t="s">
        <v>325</v>
      </c>
      <c r="C110" s="72" t="s">
        <v>329</v>
      </c>
    </row>
    <row r="111" spans="1:3" ht="50" customHeight="1" x14ac:dyDescent="0.2">
      <c r="A111" s="45" t="s">
        <v>330</v>
      </c>
      <c r="B111" s="40" t="s">
        <v>331</v>
      </c>
      <c r="C111" s="72" t="s">
        <v>332</v>
      </c>
    </row>
    <row r="112" spans="1:3" ht="50" customHeight="1" x14ac:dyDescent="0.2">
      <c r="A112" s="45" t="s">
        <v>330</v>
      </c>
      <c r="B112" s="40" t="s">
        <v>331</v>
      </c>
      <c r="C112" s="72" t="s">
        <v>333</v>
      </c>
    </row>
    <row r="113" spans="1:3" ht="50" customHeight="1" x14ac:dyDescent="0.2">
      <c r="A113" s="45" t="s">
        <v>330</v>
      </c>
      <c r="B113" s="40" t="s">
        <v>331</v>
      </c>
      <c r="C113" s="72" t="s">
        <v>334</v>
      </c>
    </row>
    <row r="114" spans="1:3" ht="50" customHeight="1" x14ac:dyDescent="0.2">
      <c r="A114" s="45" t="s">
        <v>330</v>
      </c>
      <c r="B114" s="40" t="s">
        <v>331</v>
      </c>
      <c r="C114" s="72" t="s">
        <v>335</v>
      </c>
    </row>
    <row r="115" spans="1:3" ht="50" customHeight="1" x14ac:dyDescent="0.2">
      <c r="A115" s="45" t="s">
        <v>330</v>
      </c>
      <c r="B115" s="40" t="s">
        <v>331</v>
      </c>
      <c r="C115" s="72" t="s">
        <v>336</v>
      </c>
    </row>
    <row r="116" spans="1:3" ht="50" customHeight="1" x14ac:dyDescent="0.2">
      <c r="A116" s="45" t="s">
        <v>330</v>
      </c>
      <c r="B116" s="40" t="s">
        <v>331</v>
      </c>
      <c r="C116" s="72" t="s">
        <v>337</v>
      </c>
    </row>
    <row r="117" spans="1:3" ht="50" customHeight="1" x14ac:dyDescent="0.2">
      <c r="A117" s="45" t="s">
        <v>330</v>
      </c>
      <c r="B117" s="40" t="s">
        <v>331</v>
      </c>
      <c r="C117" s="72" t="s">
        <v>338</v>
      </c>
    </row>
    <row r="118" spans="1:3" ht="50" customHeight="1" x14ac:dyDescent="0.2">
      <c r="A118" s="45" t="s">
        <v>330</v>
      </c>
      <c r="B118" s="40" t="s">
        <v>331</v>
      </c>
      <c r="C118" s="72" t="s">
        <v>339</v>
      </c>
    </row>
    <row r="119" spans="1:3" ht="50" customHeight="1" x14ac:dyDescent="0.2">
      <c r="A119" s="45" t="s">
        <v>330</v>
      </c>
      <c r="B119" s="46" t="s">
        <v>340</v>
      </c>
      <c r="C119" s="72" t="s">
        <v>341</v>
      </c>
    </row>
    <row r="120" spans="1:3" ht="50" customHeight="1" x14ac:dyDescent="0.2">
      <c r="A120" s="45" t="s">
        <v>330</v>
      </c>
      <c r="B120" s="46" t="s">
        <v>340</v>
      </c>
      <c r="C120" s="72" t="s">
        <v>342</v>
      </c>
    </row>
    <row r="121" spans="1:3" ht="50" customHeight="1" x14ac:dyDescent="0.2">
      <c r="A121" s="45" t="s">
        <v>330</v>
      </c>
      <c r="B121" s="46" t="s">
        <v>340</v>
      </c>
      <c r="C121" s="72" t="s">
        <v>343</v>
      </c>
    </row>
    <row r="122" spans="1:3" ht="50" customHeight="1" x14ac:dyDescent="0.2">
      <c r="A122" s="45" t="s">
        <v>330</v>
      </c>
      <c r="B122" s="46" t="s">
        <v>340</v>
      </c>
      <c r="C122" s="72" t="s">
        <v>344</v>
      </c>
    </row>
    <row r="123" spans="1:3" ht="50" customHeight="1" x14ac:dyDescent="0.2">
      <c r="A123" s="45" t="s">
        <v>330</v>
      </c>
      <c r="B123" s="46" t="s">
        <v>340</v>
      </c>
      <c r="C123" s="72" t="s">
        <v>345</v>
      </c>
    </row>
    <row r="124" spans="1:3" ht="50" customHeight="1" x14ac:dyDescent="0.2">
      <c r="A124" s="45" t="s">
        <v>330</v>
      </c>
      <c r="B124" s="46" t="s">
        <v>340</v>
      </c>
      <c r="C124" s="72" t="s">
        <v>346</v>
      </c>
    </row>
    <row r="125" spans="1:3" ht="50" customHeight="1" x14ac:dyDescent="0.2">
      <c r="A125" s="45" t="s">
        <v>330</v>
      </c>
      <c r="B125" s="46" t="s">
        <v>340</v>
      </c>
      <c r="C125" s="72" t="s">
        <v>347</v>
      </c>
    </row>
    <row r="126" spans="1:3" ht="50" customHeight="1" x14ac:dyDescent="0.2">
      <c r="A126" s="45" t="s">
        <v>330</v>
      </c>
      <c r="B126" s="46" t="s">
        <v>340</v>
      </c>
      <c r="C126" s="72" t="s">
        <v>348</v>
      </c>
    </row>
    <row r="127" spans="1:3" ht="50" customHeight="1" x14ac:dyDescent="0.2">
      <c r="A127" s="45" t="s">
        <v>330</v>
      </c>
      <c r="B127" s="46" t="s">
        <v>340</v>
      </c>
      <c r="C127" s="72" t="s">
        <v>349</v>
      </c>
    </row>
    <row r="128" spans="1:3" ht="50" customHeight="1" x14ac:dyDescent="0.2">
      <c r="A128" s="45" t="s">
        <v>330</v>
      </c>
      <c r="B128" s="46" t="s">
        <v>340</v>
      </c>
      <c r="C128" s="72" t="s">
        <v>350</v>
      </c>
    </row>
    <row r="129" spans="1:3" ht="50" customHeight="1" x14ac:dyDescent="0.2">
      <c r="A129" s="45" t="s">
        <v>330</v>
      </c>
      <c r="B129" s="46" t="s">
        <v>340</v>
      </c>
      <c r="C129" s="72" t="s">
        <v>351</v>
      </c>
    </row>
    <row r="130" spans="1:3" ht="50" customHeight="1" x14ac:dyDescent="0.2">
      <c r="A130" s="45" t="s">
        <v>330</v>
      </c>
      <c r="B130" s="46" t="s">
        <v>340</v>
      </c>
      <c r="C130" s="72" t="s">
        <v>352</v>
      </c>
    </row>
    <row r="131" spans="1:3" ht="50" customHeight="1" x14ac:dyDescent="0.2">
      <c r="A131" s="45" t="s">
        <v>330</v>
      </c>
      <c r="B131" s="46" t="s">
        <v>340</v>
      </c>
      <c r="C131" s="72" t="s">
        <v>353</v>
      </c>
    </row>
    <row r="132" spans="1:3" ht="50" customHeight="1" x14ac:dyDescent="0.2">
      <c r="A132" s="45" t="s">
        <v>330</v>
      </c>
      <c r="B132" s="47" t="s">
        <v>354</v>
      </c>
      <c r="C132" s="72" t="s">
        <v>355</v>
      </c>
    </row>
    <row r="133" spans="1:3" ht="50" customHeight="1" x14ac:dyDescent="0.2">
      <c r="A133" s="45" t="s">
        <v>330</v>
      </c>
      <c r="B133" s="47" t="s">
        <v>354</v>
      </c>
      <c r="C133" s="72" t="s">
        <v>356</v>
      </c>
    </row>
    <row r="134" spans="1:3" ht="50" customHeight="1" x14ac:dyDescent="0.2">
      <c r="A134" s="45" t="s">
        <v>330</v>
      </c>
      <c r="B134" s="47" t="s">
        <v>354</v>
      </c>
      <c r="C134" s="72" t="s">
        <v>357</v>
      </c>
    </row>
    <row r="135" spans="1:3" ht="50" customHeight="1" x14ac:dyDescent="0.2">
      <c r="A135" s="45" t="s">
        <v>330</v>
      </c>
      <c r="B135" s="47" t="s">
        <v>354</v>
      </c>
      <c r="C135" s="72" t="s">
        <v>358</v>
      </c>
    </row>
    <row r="136" spans="1:3" ht="50" customHeight="1" x14ac:dyDescent="0.2">
      <c r="A136" s="45" t="s">
        <v>330</v>
      </c>
      <c r="B136" s="47" t="s">
        <v>354</v>
      </c>
      <c r="C136" s="72" t="s">
        <v>359</v>
      </c>
    </row>
    <row r="137" spans="1:3" ht="50" customHeight="1" x14ac:dyDescent="0.2">
      <c r="A137" s="45" t="s">
        <v>330</v>
      </c>
      <c r="B137" s="47" t="s">
        <v>354</v>
      </c>
      <c r="C137" s="72" t="s">
        <v>360</v>
      </c>
    </row>
    <row r="138" spans="1:3" ht="50" customHeight="1" x14ac:dyDescent="0.2">
      <c r="A138" s="45" t="s">
        <v>330</v>
      </c>
      <c r="B138" s="47" t="s">
        <v>354</v>
      </c>
      <c r="C138" s="72" t="s">
        <v>361</v>
      </c>
    </row>
    <row r="139" spans="1:3" ht="50" customHeight="1" x14ac:dyDescent="0.2">
      <c r="A139" s="45" t="s">
        <v>330</v>
      </c>
      <c r="B139" s="40" t="s">
        <v>362</v>
      </c>
      <c r="C139" s="72" t="s">
        <v>363</v>
      </c>
    </row>
    <row r="140" spans="1:3" ht="50" customHeight="1" x14ac:dyDescent="0.2">
      <c r="A140" s="45" t="s">
        <v>330</v>
      </c>
      <c r="B140" s="40" t="s">
        <v>362</v>
      </c>
      <c r="C140" s="72" t="s">
        <v>364</v>
      </c>
    </row>
    <row r="141" spans="1:3" ht="50" customHeight="1" x14ac:dyDescent="0.2">
      <c r="A141" s="45" t="s">
        <v>330</v>
      </c>
      <c r="B141" s="40" t="s">
        <v>362</v>
      </c>
      <c r="C141" s="72" t="s">
        <v>365</v>
      </c>
    </row>
    <row r="142" spans="1:3" ht="50" customHeight="1" x14ac:dyDescent="0.2">
      <c r="A142" s="45" t="s">
        <v>330</v>
      </c>
      <c r="B142" s="40" t="s">
        <v>362</v>
      </c>
      <c r="C142" s="72" t="s">
        <v>366</v>
      </c>
    </row>
    <row r="143" spans="1:3" ht="50" customHeight="1" x14ac:dyDescent="0.2">
      <c r="A143" s="45" t="s">
        <v>330</v>
      </c>
      <c r="B143" s="40" t="s">
        <v>362</v>
      </c>
      <c r="C143" s="72" t="s">
        <v>367</v>
      </c>
    </row>
    <row r="144" spans="1:3" ht="50" customHeight="1" x14ac:dyDescent="0.2">
      <c r="A144" s="45" t="s">
        <v>330</v>
      </c>
      <c r="B144" s="40" t="s">
        <v>362</v>
      </c>
      <c r="C144" s="72" t="s">
        <v>368</v>
      </c>
    </row>
    <row r="145" spans="1:3" ht="50" customHeight="1" x14ac:dyDescent="0.2">
      <c r="A145" s="45" t="s">
        <v>330</v>
      </c>
      <c r="B145" s="40" t="s">
        <v>362</v>
      </c>
      <c r="C145" s="72" t="s">
        <v>369</v>
      </c>
    </row>
    <row r="146" spans="1:3" ht="50" customHeight="1" x14ac:dyDescent="0.2">
      <c r="A146" s="45" t="s">
        <v>330</v>
      </c>
      <c r="B146" s="40" t="s">
        <v>362</v>
      </c>
      <c r="C146" s="72" t="s">
        <v>370</v>
      </c>
    </row>
    <row r="147" spans="1:3" ht="50" customHeight="1" x14ac:dyDescent="0.2">
      <c r="A147" s="45" t="s">
        <v>330</v>
      </c>
      <c r="B147" s="40" t="s">
        <v>362</v>
      </c>
      <c r="C147" s="72" t="s">
        <v>371</v>
      </c>
    </row>
    <row r="148" spans="1:3" ht="50" customHeight="1" x14ac:dyDescent="0.2">
      <c r="A148" s="45" t="s">
        <v>330</v>
      </c>
      <c r="B148" s="40" t="s">
        <v>362</v>
      </c>
      <c r="C148" s="72" t="s">
        <v>372</v>
      </c>
    </row>
    <row r="149" spans="1:3" ht="50" customHeight="1" x14ac:dyDescent="0.2">
      <c r="A149" s="45" t="s">
        <v>330</v>
      </c>
      <c r="B149" s="40" t="s">
        <v>362</v>
      </c>
      <c r="C149" s="72" t="s">
        <v>373</v>
      </c>
    </row>
    <row r="150" spans="1:3" ht="50" customHeight="1" x14ac:dyDescent="0.2">
      <c r="A150" s="45" t="s">
        <v>330</v>
      </c>
      <c r="B150" s="40" t="s">
        <v>362</v>
      </c>
      <c r="C150" s="72" t="s">
        <v>374</v>
      </c>
    </row>
    <row r="151" spans="1:3" ht="50" customHeight="1" x14ac:dyDescent="0.2">
      <c r="A151" s="45" t="s">
        <v>330</v>
      </c>
      <c r="B151" s="40" t="s">
        <v>362</v>
      </c>
      <c r="C151" s="72" t="s">
        <v>375</v>
      </c>
    </row>
    <row r="152" spans="1:3" ht="50.25" customHeight="1" x14ac:dyDescent="0.2">
      <c r="A152" s="45" t="s">
        <v>376</v>
      </c>
      <c r="C152" s="72" t="s">
        <v>377</v>
      </c>
    </row>
    <row r="153" spans="1:3" ht="179.25" customHeight="1" x14ac:dyDescent="0.2">
      <c r="A153" s="45" t="s">
        <v>376</v>
      </c>
      <c r="B153" s="40" t="s">
        <v>378</v>
      </c>
      <c r="C153" s="64" t="s">
        <v>379</v>
      </c>
    </row>
    <row r="154" spans="1:3" ht="50" customHeight="1" x14ac:dyDescent="0.2">
      <c r="A154" s="45" t="s">
        <v>376</v>
      </c>
      <c r="B154" s="40" t="s">
        <v>378</v>
      </c>
      <c r="C154" s="72" t="s">
        <v>380</v>
      </c>
    </row>
    <row r="155" spans="1:3" ht="50" customHeight="1" x14ac:dyDescent="0.2">
      <c r="A155" s="45" t="s">
        <v>376</v>
      </c>
      <c r="B155" s="40" t="s">
        <v>378</v>
      </c>
      <c r="C155" s="72" t="s">
        <v>381</v>
      </c>
    </row>
    <row r="156" spans="1:3" ht="50" customHeight="1" x14ac:dyDescent="0.2">
      <c r="A156" s="45" t="s">
        <v>376</v>
      </c>
      <c r="B156" s="40" t="s">
        <v>378</v>
      </c>
      <c r="C156" s="72" t="s">
        <v>382</v>
      </c>
    </row>
    <row r="157" spans="1:3" ht="50" customHeight="1" x14ac:dyDescent="0.2">
      <c r="A157" s="45" t="s">
        <v>376</v>
      </c>
      <c r="B157" s="40" t="s">
        <v>378</v>
      </c>
      <c r="C157" s="72" t="s">
        <v>383</v>
      </c>
    </row>
    <row r="158" spans="1:3" ht="50" customHeight="1" x14ac:dyDescent="0.2">
      <c r="A158" s="45" t="s">
        <v>376</v>
      </c>
      <c r="B158" s="40" t="s">
        <v>378</v>
      </c>
      <c r="C158" s="72" t="s">
        <v>384</v>
      </c>
    </row>
    <row r="159" spans="1:3" ht="50" customHeight="1" x14ac:dyDescent="0.2">
      <c r="A159" s="45" t="s">
        <v>376</v>
      </c>
      <c r="B159" s="40" t="s">
        <v>385</v>
      </c>
      <c r="C159" s="72" t="s">
        <v>386</v>
      </c>
    </row>
    <row r="160" spans="1:3" ht="50" customHeight="1" x14ac:dyDescent="0.2">
      <c r="A160" s="45" t="s">
        <v>376</v>
      </c>
      <c r="B160" s="40" t="s">
        <v>385</v>
      </c>
      <c r="C160" s="72" t="s">
        <v>387</v>
      </c>
    </row>
    <row r="161" spans="1:3" ht="50" customHeight="1" x14ac:dyDescent="0.2">
      <c r="A161" s="45" t="s">
        <v>376</v>
      </c>
      <c r="B161" s="40" t="s">
        <v>385</v>
      </c>
      <c r="C161" s="72" t="s">
        <v>388</v>
      </c>
    </row>
    <row r="162" spans="1:3" ht="50" customHeight="1" x14ac:dyDescent="0.2">
      <c r="A162" s="45" t="s">
        <v>376</v>
      </c>
      <c r="B162" s="40" t="s">
        <v>385</v>
      </c>
      <c r="C162" s="72" t="s">
        <v>389</v>
      </c>
    </row>
    <row r="163" spans="1:3" ht="50" customHeight="1" x14ac:dyDescent="0.2">
      <c r="A163" s="45" t="s">
        <v>376</v>
      </c>
      <c r="B163" s="40" t="s">
        <v>385</v>
      </c>
      <c r="C163" s="72" t="s">
        <v>390</v>
      </c>
    </row>
    <row r="164" spans="1:3" ht="50" customHeight="1" x14ac:dyDescent="0.2">
      <c r="A164" s="48" t="s">
        <v>391</v>
      </c>
      <c r="C164" s="72" t="s">
        <v>392</v>
      </c>
    </row>
    <row r="165" spans="1:3" ht="50" customHeight="1" x14ac:dyDescent="0.2">
      <c r="A165" s="48" t="s">
        <v>391</v>
      </c>
      <c r="C165" s="72" t="s">
        <v>393</v>
      </c>
    </row>
    <row r="166" spans="1:3" ht="50" customHeight="1" x14ac:dyDescent="0.2">
      <c r="A166" s="48" t="s">
        <v>391</v>
      </c>
      <c r="C166" s="72" t="s">
        <v>394</v>
      </c>
    </row>
    <row r="167" spans="1:3" ht="50" customHeight="1" x14ac:dyDescent="0.2">
      <c r="A167" s="48" t="s">
        <v>391</v>
      </c>
      <c r="C167" s="72" t="s">
        <v>395</v>
      </c>
    </row>
  </sheetData>
  <autoFilter ref="A1:D167" xr:uid="{00000000-0009-0000-0000-000003000000}"/>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AT100"/>
  <sheetViews>
    <sheetView tabSelected="1" zoomScale="86" zoomScaleNormal="86" workbookViewId="0">
      <selection activeCell="J70" sqref="J70"/>
    </sheetView>
  </sheetViews>
  <sheetFormatPr baseColWidth="10" defaultColWidth="9.1640625" defaultRowHeight="14" x14ac:dyDescent="0.2"/>
  <cols>
    <col min="1" max="1" width="29.83203125" style="127" customWidth="1"/>
    <col min="2" max="2" width="16" style="127" customWidth="1"/>
    <col min="3" max="3" width="25.33203125" style="127" customWidth="1"/>
    <col min="4" max="4" width="29.5" style="127" customWidth="1"/>
    <col min="5" max="5" width="53.1640625" style="127" customWidth="1"/>
    <col min="6" max="6" width="15.83203125" style="128" customWidth="1"/>
    <col min="7" max="7" width="15.83203125" style="129" customWidth="1"/>
    <col min="8" max="9" width="18.5" style="128" customWidth="1"/>
    <col min="10" max="10" width="61.33203125" style="128" customWidth="1"/>
    <col min="11" max="11" width="25.33203125" style="128" customWidth="1"/>
    <col min="12" max="12" width="27" style="128" customWidth="1"/>
    <col min="13" max="13" width="17.1640625" style="128" customWidth="1"/>
    <col min="14" max="14" width="19.33203125" style="143" customWidth="1"/>
    <col min="15" max="15" width="20" style="131" customWidth="1"/>
    <col min="16" max="16" width="24" style="128" customWidth="1"/>
    <col min="17" max="17" width="25.1640625" style="128" customWidth="1"/>
    <col min="18" max="18" width="39.6640625" style="128" customWidth="1"/>
    <col min="19" max="19" width="67.33203125" style="128" customWidth="1"/>
    <col min="20" max="46" width="9.1640625" style="129"/>
    <col min="47" max="16384" width="9.1640625" style="128"/>
  </cols>
  <sheetData>
    <row r="1" spans="1:46" ht="155.25" customHeight="1" thickBot="1" x14ac:dyDescent="0.25">
      <c r="A1" s="188"/>
      <c r="B1" s="189"/>
      <c r="C1" s="187" t="s">
        <v>1013</v>
      </c>
      <c r="D1" s="187"/>
      <c r="E1" s="187"/>
      <c r="F1" s="187"/>
      <c r="G1" s="187"/>
      <c r="H1" s="187"/>
      <c r="I1" s="187"/>
      <c r="J1" s="187"/>
      <c r="K1" s="187"/>
      <c r="L1" s="187"/>
      <c r="M1" s="187"/>
      <c r="N1" s="187"/>
      <c r="O1" s="187"/>
      <c r="P1" s="187"/>
      <c r="Q1" s="187"/>
      <c r="R1" s="187"/>
      <c r="S1" s="173"/>
    </row>
    <row r="2" spans="1:46" s="131" customFormat="1" ht="90.75" customHeight="1" x14ac:dyDescent="0.2">
      <c r="A2" s="125" t="s">
        <v>978</v>
      </c>
      <c r="B2" s="126" t="s">
        <v>979</v>
      </c>
      <c r="C2" s="126" t="s">
        <v>397</v>
      </c>
      <c r="D2" s="126" t="s">
        <v>980</v>
      </c>
      <c r="E2" s="126" t="s">
        <v>981</v>
      </c>
      <c r="F2" s="150" t="s">
        <v>975</v>
      </c>
      <c r="G2" s="151" t="s">
        <v>399</v>
      </c>
      <c r="H2" s="151" t="s">
        <v>400</v>
      </c>
      <c r="I2" s="152" t="s">
        <v>398</v>
      </c>
      <c r="J2" s="152" t="s">
        <v>401</v>
      </c>
      <c r="K2" s="153" t="s">
        <v>402</v>
      </c>
      <c r="L2" s="152" t="s">
        <v>403</v>
      </c>
      <c r="M2" s="153" t="s">
        <v>982</v>
      </c>
      <c r="N2" s="153" t="s">
        <v>983</v>
      </c>
      <c r="O2" s="152" t="s">
        <v>984</v>
      </c>
      <c r="P2" s="154" t="s">
        <v>404</v>
      </c>
      <c r="Q2" s="154" t="s">
        <v>405</v>
      </c>
      <c r="R2" s="155" t="s">
        <v>985</v>
      </c>
      <c r="S2" s="156" t="s">
        <v>986</v>
      </c>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row>
    <row r="3" spans="1:46" ht="104.25" hidden="1" customHeight="1" x14ac:dyDescent="0.2">
      <c r="A3" s="157" t="s">
        <v>1007</v>
      </c>
      <c r="B3" s="122" t="s">
        <v>735</v>
      </c>
      <c r="C3" s="122" t="s">
        <v>740</v>
      </c>
      <c r="D3" s="122" t="s">
        <v>823</v>
      </c>
      <c r="E3" s="122" t="s">
        <v>818</v>
      </c>
      <c r="F3" s="122"/>
      <c r="G3" s="122"/>
      <c r="H3" s="122"/>
      <c r="I3" s="122" t="s">
        <v>407</v>
      </c>
      <c r="J3" s="122" t="s">
        <v>738</v>
      </c>
      <c r="K3" s="122" t="s">
        <v>945</v>
      </c>
      <c r="L3" s="122" t="s">
        <v>739</v>
      </c>
      <c r="M3" s="122"/>
      <c r="N3" s="122">
        <v>1</v>
      </c>
      <c r="O3" s="174">
        <f t="shared" ref="O3:O34" si="0">M3/N3</f>
        <v>0</v>
      </c>
      <c r="P3" s="175">
        <v>46419</v>
      </c>
      <c r="Q3" s="175">
        <v>46568</v>
      </c>
      <c r="R3" s="144"/>
      <c r="S3" s="159"/>
    </row>
    <row r="4" spans="1:46" ht="150" hidden="1" customHeight="1" x14ac:dyDescent="0.2">
      <c r="A4" s="157" t="s">
        <v>1007</v>
      </c>
      <c r="B4" s="122" t="s">
        <v>735</v>
      </c>
      <c r="C4" s="122" t="s">
        <v>740</v>
      </c>
      <c r="D4" s="122"/>
      <c r="E4" s="122" t="s">
        <v>819</v>
      </c>
      <c r="F4" s="122"/>
      <c r="G4" s="122"/>
      <c r="H4" s="122"/>
      <c r="I4" s="122" t="s">
        <v>407</v>
      </c>
      <c r="J4" s="122" t="s">
        <v>741</v>
      </c>
      <c r="K4" s="122" t="s">
        <v>414</v>
      </c>
      <c r="L4" s="122" t="s">
        <v>742</v>
      </c>
      <c r="M4" s="122"/>
      <c r="N4" s="122">
        <v>4</v>
      </c>
      <c r="O4" s="174">
        <f t="shared" si="0"/>
        <v>0</v>
      </c>
      <c r="P4" s="175">
        <v>46388</v>
      </c>
      <c r="Q4" s="175">
        <v>46752</v>
      </c>
      <c r="R4" s="122"/>
      <c r="S4" s="158"/>
    </row>
    <row r="5" spans="1:46" ht="150" hidden="1" customHeight="1" x14ac:dyDescent="0.2">
      <c r="A5" s="157" t="s">
        <v>1007</v>
      </c>
      <c r="B5" s="122" t="s">
        <v>735</v>
      </c>
      <c r="C5" s="122" t="s">
        <v>740</v>
      </c>
      <c r="D5" s="185"/>
      <c r="E5" s="122" t="s">
        <v>820</v>
      </c>
      <c r="F5" s="122"/>
      <c r="G5" s="122"/>
      <c r="H5" s="122"/>
      <c r="I5" s="122" t="s">
        <v>407</v>
      </c>
      <c r="J5" s="122" t="s">
        <v>416</v>
      </c>
      <c r="K5" s="122"/>
      <c r="L5" s="122" t="s">
        <v>417</v>
      </c>
      <c r="M5" s="122"/>
      <c r="N5" s="122">
        <v>1</v>
      </c>
      <c r="O5" s="174">
        <f t="shared" si="0"/>
        <v>0</v>
      </c>
      <c r="P5" s="175">
        <v>46388</v>
      </c>
      <c r="Q5" s="175">
        <v>46721</v>
      </c>
      <c r="R5" s="138"/>
      <c r="S5" s="158"/>
    </row>
    <row r="6" spans="1:46" ht="150" hidden="1" customHeight="1" x14ac:dyDescent="0.2">
      <c r="A6" s="157" t="s">
        <v>1007</v>
      </c>
      <c r="B6" s="122" t="s">
        <v>735</v>
      </c>
      <c r="C6" s="122" t="s">
        <v>740</v>
      </c>
      <c r="D6" s="122"/>
      <c r="E6" s="122" t="s">
        <v>821</v>
      </c>
      <c r="F6" s="122"/>
      <c r="G6" s="122"/>
      <c r="H6" s="122"/>
      <c r="I6" s="122" t="s">
        <v>407</v>
      </c>
      <c r="J6" s="121" t="s">
        <v>743</v>
      </c>
      <c r="K6" s="122" t="s">
        <v>414</v>
      </c>
      <c r="L6" s="122" t="s">
        <v>418</v>
      </c>
      <c r="M6" s="122"/>
      <c r="N6" s="122">
        <v>6</v>
      </c>
      <c r="O6" s="174">
        <f t="shared" si="0"/>
        <v>0</v>
      </c>
      <c r="P6" s="175">
        <v>46388</v>
      </c>
      <c r="Q6" s="175">
        <v>46721</v>
      </c>
      <c r="R6" s="122"/>
      <c r="S6" s="158"/>
    </row>
    <row r="7" spans="1:46" ht="168.75" hidden="1" customHeight="1" x14ac:dyDescent="0.2">
      <c r="A7" s="157" t="s">
        <v>1009</v>
      </c>
      <c r="B7" s="122" t="s">
        <v>735</v>
      </c>
      <c r="C7" s="122" t="s">
        <v>740</v>
      </c>
      <c r="D7" s="122"/>
      <c r="E7" s="122" t="s">
        <v>817</v>
      </c>
      <c r="F7" s="122"/>
      <c r="G7" s="122"/>
      <c r="H7" s="122"/>
      <c r="I7" s="122" t="s">
        <v>407</v>
      </c>
      <c r="J7" s="122" t="s">
        <v>736</v>
      </c>
      <c r="K7" s="122" t="s">
        <v>412</v>
      </c>
      <c r="L7" s="122" t="s">
        <v>737</v>
      </c>
      <c r="M7" s="122"/>
      <c r="N7" s="122">
        <v>1</v>
      </c>
      <c r="O7" s="174">
        <f t="shared" si="0"/>
        <v>0</v>
      </c>
      <c r="P7" s="175">
        <v>46419</v>
      </c>
      <c r="Q7" s="175">
        <v>46721</v>
      </c>
      <c r="R7" s="122"/>
      <c r="S7" s="158"/>
    </row>
    <row r="8" spans="1:46" ht="150" hidden="1" customHeight="1" x14ac:dyDescent="0.2">
      <c r="A8" s="157" t="s">
        <v>1009</v>
      </c>
      <c r="B8" s="122" t="s">
        <v>735</v>
      </c>
      <c r="C8" s="122" t="s">
        <v>740</v>
      </c>
      <c r="D8" s="122"/>
      <c r="E8" s="122" t="s">
        <v>822</v>
      </c>
      <c r="F8" s="122"/>
      <c r="G8" s="122"/>
      <c r="H8" s="122"/>
      <c r="I8" s="122" t="s">
        <v>407</v>
      </c>
      <c r="J8" s="122" t="s">
        <v>419</v>
      </c>
      <c r="K8" s="122"/>
      <c r="L8" s="122" t="s">
        <v>420</v>
      </c>
      <c r="M8" s="122"/>
      <c r="N8" s="122">
        <v>4</v>
      </c>
      <c r="O8" s="174">
        <f t="shared" si="0"/>
        <v>0</v>
      </c>
      <c r="P8" s="175">
        <v>46388</v>
      </c>
      <c r="Q8" s="175">
        <v>46751</v>
      </c>
      <c r="R8" s="176"/>
      <c r="S8" s="177"/>
    </row>
    <row r="9" spans="1:46" ht="150" hidden="1" customHeight="1" x14ac:dyDescent="0.2">
      <c r="A9" s="157" t="s">
        <v>1006</v>
      </c>
      <c r="B9" s="122" t="s">
        <v>735</v>
      </c>
      <c r="C9" s="122" t="s">
        <v>740</v>
      </c>
      <c r="D9" s="122" t="s">
        <v>744</v>
      </c>
      <c r="E9" s="122" t="s">
        <v>745</v>
      </c>
      <c r="F9" s="122" t="s">
        <v>423</v>
      </c>
      <c r="G9" s="122" t="s">
        <v>424</v>
      </c>
      <c r="H9" s="122"/>
      <c r="I9" s="123" t="s">
        <v>422</v>
      </c>
      <c r="J9" s="144" t="s">
        <v>425</v>
      </c>
      <c r="K9" s="122" t="s">
        <v>945</v>
      </c>
      <c r="L9" s="122" t="s">
        <v>426</v>
      </c>
      <c r="M9" s="122"/>
      <c r="N9" s="122">
        <v>1</v>
      </c>
      <c r="O9" s="174">
        <f t="shared" si="0"/>
        <v>0</v>
      </c>
      <c r="P9" s="175">
        <v>46402</v>
      </c>
      <c r="Q9" s="175">
        <v>46721</v>
      </c>
      <c r="R9" s="144"/>
      <c r="S9" s="159"/>
    </row>
    <row r="10" spans="1:46" s="132" customFormat="1" ht="150" hidden="1" customHeight="1" x14ac:dyDescent="0.2">
      <c r="A10" s="157" t="s">
        <v>1006</v>
      </c>
      <c r="B10" s="122" t="s">
        <v>735</v>
      </c>
      <c r="C10" s="122" t="s">
        <v>740</v>
      </c>
      <c r="D10" s="122" t="s">
        <v>744</v>
      </c>
      <c r="E10" s="122" t="s">
        <v>745</v>
      </c>
      <c r="F10" s="122" t="s">
        <v>428</v>
      </c>
      <c r="G10" s="122" t="s">
        <v>429</v>
      </c>
      <c r="H10" s="122"/>
      <c r="I10" s="123" t="s">
        <v>422</v>
      </c>
      <c r="J10" s="144" t="s">
        <v>430</v>
      </c>
      <c r="K10" s="122" t="s">
        <v>945</v>
      </c>
      <c r="L10" s="122" t="s">
        <v>431</v>
      </c>
      <c r="M10" s="122"/>
      <c r="N10" s="122">
        <v>1</v>
      </c>
      <c r="O10" s="174">
        <f t="shared" si="0"/>
        <v>0</v>
      </c>
      <c r="P10" s="175">
        <v>46402</v>
      </c>
      <c r="Q10" s="175">
        <v>46721</v>
      </c>
      <c r="R10" s="144"/>
      <c r="S10" s="159"/>
      <c r="T10" s="129"/>
      <c r="U10" s="129"/>
      <c r="V10" s="129"/>
      <c r="W10" s="129"/>
      <c r="X10" s="129"/>
      <c r="Y10" s="129"/>
      <c r="Z10" s="129"/>
      <c r="AA10" s="129"/>
      <c r="AB10" s="129"/>
      <c r="AC10" s="129"/>
      <c r="AD10" s="129"/>
      <c r="AE10" s="129"/>
      <c r="AF10" s="129"/>
      <c r="AG10" s="129"/>
      <c r="AH10" s="129"/>
      <c r="AI10" s="129"/>
      <c r="AJ10" s="129"/>
      <c r="AK10" s="129"/>
      <c r="AL10" s="129"/>
      <c r="AM10" s="129"/>
      <c r="AN10" s="129"/>
      <c r="AO10" s="129"/>
      <c r="AP10" s="129"/>
      <c r="AQ10" s="129"/>
      <c r="AR10" s="129"/>
      <c r="AS10" s="129"/>
      <c r="AT10" s="129"/>
    </row>
    <row r="11" spans="1:46" ht="150" hidden="1" customHeight="1" x14ac:dyDescent="0.2">
      <c r="A11" s="157" t="s">
        <v>1006</v>
      </c>
      <c r="B11" s="122" t="s">
        <v>735</v>
      </c>
      <c r="C11" s="122" t="s">
        <v>740</v>
      </c>
      <c r="D11" s="122" t="s">
        <v>823</v>
      </c>
      <c r="E11" s="122" t="s">
        <v>746</v>
      </c>
      <c r="F11" s="122" t="s">
        <v>432</v>
      </c>
      <c r="G11" s="122"/>
      <c r="H11" s="122"/>
      <c r="I11" s="123" t="s">
        <v>422</v>
      </c>
      <c r="J11" s="124" t="s">
        <v>433</v>
      </c>
      <c r="K11" s="122" t="s">
        <v>747</v>
      </c>
      <c r="L11" s="122" t="s">
        <v>434</v>
      </c>
      <c r="M11" s="122"/>
      <c r="N11" s="122">
        <v>1</v>
      </c>
      <c r="O11" s="174">
        <f t="shared" si="0"/>
        <v>0</v>
      </c>
      <c r="P11" s="175">
        <v>46402</v>
      </c>
      <c r="Q11" s="175">
        <v>46660</v>
      </c>
      <c r="R11" s="144"/>
      <c r="S11" s="159"/>
    </row>
    <row r="12" spans="1:46" ht="150" hidden="1" customHeight="1" x14ac:dyDescent="0.2">
      <c r="A12" s="157" t="s">
        <v>1006</v>
      </c>
      <c r="B12" s="122" t="s">
        <v>735</v>
      </c>
      <c r="C12" s="122" t="s">
        <v>740</v>
      </c>
      <c r="D12" s="122" t="s">
        <v>436</v>
      </c>
      <c r="E12" s="122" t="s">
        <v>748</v>
      </c>
      <c r="F12" s="122"/>
      <c r="G12" s="122"/>
      <c r="H12" s="122"/>
      <c r="I12" s="123" t="s">
        <v>422</v>
      </c>
      <c r="J12" s="122" t="s">
        <v>749</v>
      </c>
      <c r="K12" s="122" t="s">
        <v>751</v>
      </c>
      <c r="L12" s="122" t="s">
        <v>750</v>
      </c>
      <c r="M12" s="122"/>
      <c r="N12" s="122">
        <v>2</v>
      </c>
      <c r="O12" s="174">
        <f t="shared" si="0"/>
        <v>0</v>
      </c>
      <c r="P12" s="175">
        <v>46402</v>
      </c>
      <c r="Q12" s="175">
        <v>46721</v>
      </c>
      <c r="R12" s="122"/>
      <c r="S12" s="158"/>
    </row>
    <row r="13" spans="1:46" ht="150" hidden="1" customHeight="1" x14ac:dyDescent="0.2">
      <c r="A13" s="157" t="s">
        <v>1006</v>
      </c>
      <c r="B13" s="122" t="s">
        <v>735</v>
      </c>
      <c r="C13" s="122" t="s">
        <v>740</v>
      </c>
      <c r="D13" s="123" t="s">
        <v>436</v>
      </c>
      <c r="E13" s="123" t="s">
        <v>752</v>
      </c>
      <c r="F13" s="123"/>
      <c r="G13" s="123"/>
      <c r="H13" s="123"/>
      <c r="I13" s="123" t="s">
        <v>422</v>
      </c>
      <c r="J13" s="122" t="s">
        <v>753</v>
      </c>
      <c r="K13" s="122" t="s">
        <v>754</v>
      </c>
      <c r="L13" s="122" t="s">
        <v>755</v>
      </c>
      <c r="M13" s="122"/>
      <c r="N13" s="122">
        <v>1</v>
      </c>
      <c r="O13" s="174">
        <f t="shared" si="0"/>
        <v>0</v>
      </c>
      <c r="P13" s="175">
        <v>46402</v>
      </c>
      <c r="Q13" s="175">
        <v>46660</v>
      </c>
      <c r="R13" s="144"/>
      <c r="S13" s="160"/>
    </row>
    <row r="14" spans="1:46" ht="150" hidden="1" customHeight="1" x14ac:dyDescent="0.2">
      <c r="A14" s="157" t="s">
        <v>1007</v>
      </c>
      <c r="B14" s="122" t="s">
        <v>735</v>
      </c>
      <c r="C14" s="122" t="s">
        <v>740</v>
      </c>
      <c r="D14" s="122"/>
      <c r="E14" s="122" t="s">
        <v>778</v>
      </c>
      <c r="F14" s="122"/>
      <c r="G14" s="122"/>
      <c r="H14" s="122"/>
      <c r="I14" s="122" t="s">
        <v>438</v>
      </c>
      <c r="J14" s="122" t="s">
        <v>779</v>
      </c>
      <c r="K14" s="122"/>
      <c r="L14" s="122" t="s">
        <v>780</v>
      </c>
      <c r="M14" s="122"/>
      <c r="N14" s="122">
        <v>1</v>
      </c>
      <c r="O14" s="174">
        <f t="shared" si="0"/>
        <v>0</v>
      </c>
      <c r="P14" s="175">
        <v>46388</v>
      </c>
      <c r="Q14" s="175">
        <v>46752</v>
      </c>
      <c r="R14" s="122"/>
      <c r="S14" s="158"/>
    </row>
    <row r="15" spans="1:46" ht="127.5" hidden="1" customHeight="1" x14ac:dyDescent="0.2">
      <c r="A15" s="157" t="s">
        <v>1008</v>
      </c>
      <c r="B15" s="122" t="s">
        <v>735</v>
      </c>
      <c r="C15" s="122" t="s">
        <v>740</v>
      </c>
      <c r="D15" s="122"/>
      <c r="E15" s="122" t="s">
        <v>758</v>
      </c>
      <c r="F15" s="122"/>
      <c r="G15" s="122"/>
      <c r="H15" s="122"/>
      <c r="I15" s="122" t="s">
        <v>438</v>
      </c>
      <c r="J15" s="122" t="s">
        <v>759</v>
      </c>
      <c r="K15" s="122"/>
      <c r="L15" s="122" t="s">
        <v>760</v>
      </c>
      <c r="M15" s="122"/>
      <c r="N15" s="122">
        <v>1</v>
      </c>
      <c r="O15" s="174">
        <f t="shared" si="0"/>
        <v>0</v>
      </c>
      <c r="P15" s="175">
        <v>46388</v>
      </c>
      <c r="Q15" s="175">
        <v>46752</v>
      </c>
      <c r="R15" s="144"/>
      <c r="S15" s="161"/>
    </row>
    <row r="16" spans="1:46" ht="150" hidden="1" customHeight="1" x14ac:dyDescent="0.2">
      <c r="A16" s="157" t="s">
        <v>1008</v>
      </c>
      <c r="B16" s="122" t="s">
        <v>735</v>
      </c>
      <c r="C16" s="122" t="s">
        <v>740</v>
      </c>
      <c r="D16" s="122"/>
      <c r="E16" s="122" t="s">
        <v>761</v>
      </c>
      <c r="F16" s="122"/>
      <c r="G16" s="122"/>
      <c r="H16" s="122"/>
      <c r="I16" s="122" t="s">
        <v>438</v>
      </c>
      <c r="J16" s="122" t="s">
        <v>762</v>
      </c>
      <c r="K16" s="122"/>
      <c r="L16" s="122" t="s">
        <v>763</v>
      </c>
      <c r="M16" s="122"/>
      <c r="N16" s="122">
        <v>1</v>
      </c>
      <c r="O16" s="174">
        <f t="shared" si="0"/>
        <v>0</v>
      </c>
      <c r="P16" s="175">
        <v>46388</v>
      </c>
      <c r="Q16" s="175">
        <v>46752</v>
      </c>
      <c r="R16" s="144"/>
      <c r="S16" s="158"/>
    </row>
    <row r="17" spans="1:19" ht="150" hidden="1" customHeight="1" x14ac:dyDescent="0.2">
      <c r="A17" s="157" t="s">
        <v>1008</v>
      </c>
      <c r="B17" s="122" t="s">
        <v>735</v>
      </c>
      <c r="C17" s="122" t="s">
        <v>740</v>
      </c>
      <c r="D17" s="122"/>
      <c r="E17" s="122" t="s">
        <v>764</v>
      </c>
      <c r="F17" s="122"/>
      <c r="G17" s="122"/>
      <c r="H17" s="122"/>
      <c r="I17" s="122" t="s">
        <v>438</v>
      </c>
      <c r="J17" s="122" t="s">
        <v>765</v>
      </c>
      <c r="K17" s="122" t="s">
        <v>490</v>
      </c>
      <c r="L17" s="122" t="s">
        <v>766</v>
      </c>
      <c r="M17" s="122"/>
      <c r="N17" s="122">
        <v>4</v>
      </c>
      <c r="O17" s="174">
        <f t="shared" si="0"/>
        <v>0</v>
      </c>
      <c r="P17" s="175">
        <v>46419</v>
      </c>
      <c r="Q17" s="175">
        <v>46721</v>
      </c>
      <c r="R17" s="122"/>
      <c r="S17" s="159"/>
    </row>
    <row r="18" spans="1:19" ht="150" hidden="1" customHeight="1" x14ac:dyDescent="0.2">
      <c r="A18" s="157" t="s">
        <v>1008</v>
      </c>
      <c r="B18" s="122" t="s">
        <v>735</v>
      </c>
      <c r="C18" s="122" t="s">
        <v>740</v>
      </c>
      <c r="D18" s="122"/>
      <c r="E18" s="122" t="s">
        <v>767</v>
      </c>
      <c r="F18" s="122"/>
      <c r="G18" s="122"/>
      <c r="H18" s="122"/>
      <c r="I18" s="122" t="s">
        <v>438</v>
      </c>
      <c r="J18" s="122" t="s">
        <v>768</v>
      </c>
      <c r="K18" s="122" t="s">
        <v>946</v>
      </c>
      <c r="L18" s="122" t="s">
        <v>769</v>
      </c>
      <c r="M18" s="122"/>
      <c r="N18" s="122">
        <v>1</v>
      </c>
      <c r="O18" s="174">
        <f t="shared" si="0"/>
        <v>0</v>
      </c>
      <c r="P18" s="175">
        <v>46388</v>
      </c>
      <c r="Q18" s="175">
        <v>46752</v>
      </c>
      <c r="R18" s="144"/>
      <c r="S18" s="158"/>
    </row>
    <row r="19" spans="1:19" ht="150" hidden="1" customHeight="1" x14ac:dyDescent="0.2">
      <c r="A19" s="157" t="s">
        <v>1008</v>
      </c>
      <c r="B19" s="122" t="s">
        <v>735</v>
      </c>
      <c r="C19" s="122" t="s">
        <v>740</v>
      </c>
      <c r="D19" s="122"/>
      <c r="E19" s="122" t="s">
        <v>770</v>
      </c>
      <c r="F19" s="122" t="s">
        <v>976</v>
      </c>
      <c r="G19" s="149" t="s">
        <v>730</v>
      </c>
      <c r="H19" s="122"/>
      <c r="I19" s="122" t="s">
        <v>438</v>
      </c>
      <c r="J19" s="122" t="s">
        <v>729</v>
      </c>
      <c r="K19" s="122"/>
      <c r="L19" s="122" t="s">
        <v>731</v>
      </c>
      <c r="M19" s="122"/>
      <c r="N19" s="122">
        <v>12</v>
      </c>
      <c r="O19" s="174">
        <f t="shared" si="0"/>
        <v>0</v>
      </c>
      <c r="P19" s="175">
        <v>46388</v>
      </c>
      <c r="Q19" s="175">
        <v>46752</v>
      </c>
      <c r="R19" s="144"/>
      <c r="S19" s="158"/>
    </row>
    <row r="20" spans="1:19" ht="150" hidden="1" customHeight="1" x14ac:dyDescent="0.2">
      <c r="A20" s="157" t="s">
        <v>1008</v>
      </c>
      <c r="B20" s="122" t="s">
        <v>735</v>
      </c>
      <c r="C20" s="122" t="s">
        <v>740</v>
      </c>
      <c r="D20" s="122"/>
      <c r="E20" s="122" t="s">
        <v>781</v>
      </c>
      <c r="F20" s="122"/>
      <c r="G20" s="122"/>
      <c r="H20" s="122"/>
      <c r="I20" s="122" t="s">
        <v>438</v>
      </c>
      <c r="J20" s="122" t="s">
        <v>783</v>
      </c>
      <c r="K20" s="122" t="s">
        <v>948</v>
      </c>
      <c r="L20" s="122" t="s">
        <v>782</v>
      </c>
      <c r="M20" s="122"/>
      <c r="N20" s="122">
        <v>2</v>
      </c>
      <c r="O20" s="174">
        <f t="shared" si="0"/>
        <v>0</v>
      </c>
      <c r="P20" s="175">
        <v>46388</v>
      </c>
      <c r="Q20" s="175">
        <v>46721</v>
      </c>
      <c r="R20" s="122"/>
      <c r="S20" s="162"/>
    </row>
    <row r="21" spans="1:19" ht="310.5" hidden="1" customHeight="1" x14ac:dyDescent="0.2">
      <c r="A21" s="157" t="s">
        <v>1008</v>
      </c>
      <c r="B21" s="122" t="s">
        <v>735</v>
      </c>
      <c r="C21" s="122" t="s">
        <v>740</v>
      </c>
      <c r="D21" s="122"/>
      <c r="E21" s="122" t="s">
        <v>784</v>
      </c>
      <c r="F21" s="122"/>
      <c r="G21" s="122"/>
      <c r="H21" s="122"/>
      <c r="I21" s="122" t="s">
        <v>438</v>
      </c>
      <c r="J21" s="122" t="s">
        <v>785</v>
      </c>
      <c r="K21" s="122" t="s">
        <v>490</v>
      </c>
      <c r="L21" s="122" t="s">
        <v>786</v>
      </c>
      <c r="M21" s="122"/>
      <c r="N21" s="122">
        <v>2</v>
      </c>
      <c r="O21" s="174">
        <f t="shared" si="0"/>
        <v>0</v>
      </c>
      <c r="P21" s="175">
        <v>46388</v>
      </c>
      <c r="Q21" s="175">
        <v>46721</v>
      </c>
      <c r="R21" s="122"/>
      <c r="S21" s="158"/>
    </row>
    <row r="22" spans="1:19" ht="150" hidden="1" customHeight="1" x14ac:dyDescent="0.2">
      <c r="A22" s="157" t="s">
        <v>1008</v>
      </c>
      <c r="B22" s="122" t="s">
        <v>735</v>
      </c>
      <c r="C22" s="122" t="s">
        <v>740</v>
      </c>
      <c r="D22" s="122"/>
      <c r="E22" s="122" t="s">
        <v>787</v>
      </c>
      <c r="F22" s="122"/>
      <c r="G22" s="122"/>
      <c r="H22" s="122"/>
      <c r="I22" s="122" t="s">
        <v>438</v>
      </c>
      <c r="J22" s="122" t="s">
        <v>788</v>
      </c>
      <c r="K22" s="122" t="s">
        <v>950</v>
      </c>
      <c r="L22" s="122" t="s">
        <v>789</v>
      </c>
      <c r="M22" s="122"/>
      <c r="N22" s="122">
        <v>4</v>
      </c>
      <c r="O22" s="174">
        <f t="shared" si="0"/>
        <v>0</v>
      </c>
      <c r="P22" s="175">
        <v>46388</v>
      </c>
      <c r="Q22" s="175">
        <v>46751</v>
      </c>
      <c r="R22" s="122"/>
      <c r="S22" s="158"/>
    </row>
    <row r="23" spans="1:19" ht="105.75" hidden="1" customHeight="1" x14ac:dyDescent="0.2">
      <c r="A23" s="157" t="s">
        <v>1008</v>
      </c>
      <c r="B23" s="122" t="s">
        <v>735</v>
      </c>
      <c r="C23" s="122" t="s">
        <v>740</v>
      </c>
      <c r="D23" s="122" t="s">
        <v>824</v>
      </c>
      <c r="E23" s="122" t="s">
        <v>790</v>
      </c>
      <c r="F23" s="122"/>
      <c r="G23" s="122"/>
      <c r="H23" s="122"/>
      <c r="I23" s="122" t="s">
        <v>438</v>
      </c>
      <c r="J23" s="122" t="s">
        <v>791</v>
      </c>
      <c r="K23" s="122"/>
      <c r="L23" s="122" t="s">
        <v>792</v>
      </c>
      <c r="M23" s="122"/>
      <c r="N23" s="122">
        <f>4*12</f>
        <v>48</v>
      </c>
      <c r="O23" s="174">
        <f t="shared" si="0"/>
        <v>0</v>
      </c>
      <c r="P23" s="175">
        <v>46388</v>
      </c>
      <c r="Q23" s="175">
        <v>46751</v>
      </c>
      <c r="R23" s="122"/>
      <c r="S23" s="158"/>
    </row>
    <row r="24" spans="1:19" ht="150" hidden="1" customHeight="1" x14ac:dyDescent="0.2">
      <c r="A24" s="157" t="s">
        <v>1009</v>
      </c>
      <c r="B24" s="122" t="s">
        <v>735</v>
      </c>
      <c r="C24" s="122" t="s">
        <v>740</v>
      </c>
      <c r="D24" s="122"/>
      <c r="E24" s="122" t="s">
        <v>756</v>
      </c>
      <c r="F24" s="122"/>
      <c r="G24" s="122"/>
      <c r="H24" s="122"/>
      <c r="I24" s="122" t="s">
        <v>438</v>
      </c>
      <c r="J24" s="122" t="s">
        <v>757</v>
      </c>
      <c r="K24" s="122" t="s">
        <v>945</v>
      </c>
      <c r="L24" s="122" t="s">
        <v>439</v>
      </c>
      <c r="M24" s="122"/>
      <c r="N24" s="122">
        <v>4</v>
      </c>
      <c r="O24" s="174">
        <f t="shared" si="0"/>
        <v>0</v>
      </c>
      <c r="P24" s="175">
        <v>46388</v>
      </c>
      <c r="Q24" s="175">
        <v>46736</v>
      </c>
      <c r="R24" s="122"/>
      <c r="S24" s="159"/>
    </row>
    <row r="25" spans="1:19" ht="195.75" hidden="1" customHeight="1" x14ac:dyDescent="0.2">
      <c r="A25" s="157" t="s">
        <v>1009</v>
      </c>
      <c r="B25" s="122" t="s">
        <v>735</v>
      </c>
      <c r="C25" s="122" t="s">
        <v>740</v>
      </c>
      <c r="D25" s="122"/>
      <c r="E25" s="122" t="s">
        <v>771</v>
      </c>
      <c r="F25" s="122"/>
      <c r="G25" s="122"/>
      <c r="H25" s="122"/>
      <c r="I25" s="122" t="s">
        <v>438</v>
      </c>
      <c r="J25" s="122" t="s">
        <v>772</v>
      </c>
      <c r="K25" s="122"/>
      <c r="L25" s="122" t="s">
        <v>773</v>
      </c>
      <c r="M25" s="122"/>
      <c r="N25" s="122">
        <v>4</v>
      </c>
      <c r="O25" s="174">
        <f t="shared" si="0"/>
        <v>0</v>
      </c>
      <c r="P25" s="175">
        <v>46419</v>
      </c>
      <c r="Q25" s="175">
        <v>46736</v>
      </c>
      <c r="R25" s="122"/>
      <c r="S25" s="159"/>
    </row>
    <row r="26" spans="1:19" ht="222" hidden="1" customHeight="1" x14ac:dyDescent="0.2">
      <c r="A26" s="157" t="s">
        <v>1009</v>
      </c>
      <c r="B26" s="122" t="s">
        <v>735</v>
      </c>
      <c r="C26" s="122" t="s">
        <v>740</v>
      </c>
      <c r="D26" s="122"/>
      <c r="E26" s="122" t="s">
        <v>774</v>
      </c>
      <c r="F26" s="122" t="s">
        <v>976</v>
      </c>
      <c r="G26" s="142" t="s">
        <v>734</v>
      </c>
      <c r="H26" s="122"/>
      <c r="I26" s="122" t="s">
        <v>438</v>
      </c>
      <c r="J26" s="121" t="s">
        <v>732</v>
      </c>
      <c r="K26" s="122" t="s">
        <v>945</v>
      </c>
      <c r="L26" s="122" t="s">
        <v>733</v>
      </c>
      <c r="M26" s="122"/>
      <c r="N26" s="122">
        <v>12</v>
      </c>
      <c r="O26" s="174">
        <f t="shared" si="0"/>
        <v>0</v>
      </c>
      <c r="P26" s="175">
        <v>46388</v>
      </c>
      <c r="Q26" s="175">
        <v>46752</v>
      </c>
      <c r="R26" s="176"/>
      <c r="S26" s="159"/>
    </row>
    <row r="27" spans="1:19" ht="150" hidden="1" customHeight="1" x14ac:dyDescent="0.2">
      <c r="A27" s="157" t="s">
        <v>1009</v>
      </c>
      <c r="B27" s="122" t="s">
        <v>735</v>
      </c>
      <c r="C27" s="122" t="s">
        <v>740</v>
      </c>
      <c r="D27" s="122"/>
      <c r="E27" s="122" t="s">
        <v>775</v>
      </c>
      <c r="F27" s="122"/>
      <c r="G27" s="122"/>
      <c r="H27" s="122"/>
      <c r="I27" s="122" t="s">
        <v>438</v>
      </c>
      <c r="J27" s="121" t="s">
        <v>776</v>
      </c>
      <c r="K27" s="122" t="s">
        <v>945</v>
      </c>
      <c r="L27" s="122" t="s">
        <v>777</v>
      </c>
      <c r="M27" s="122"/>
      <c r="N27" s="122">
        <v>12</v>
      </c>
      <c r="O27" s="174">
        <f t="shared" si="0"/>
        <v>0</v>
      </c>
      <c r="P27" s="175">
        <v>46388</v>
      </c>
      <c r="Q27" s="175">
        <v>46751</v>
      </c>
      <c r="R27" s="121"/>
      <c r="S27" s="159"/>
    </row>
    <row r="28" spans="1:19" ht="150" hidden="1" customHeight="1" x14ac:dyDescent="0.2">
      <c r="A28" s="157" t="s">
        <v>1009</v>
      </c>
      <c r="B28" s="122" t="s">
        <v>735</v>
      </c>
      <c r="C28" s="122" t="s">
        <v>740</v>
      </c>
      <c r="D28" s="149"/>
      <c r="E28" s="122" t="s">
        <v>1004</v>
      </c>
      <c r="F28" s="122" t="s">
        <v>976</v>
      </c>
      <c r="G28" s="149" t="s">
        <v>1005</v>
      </c>
      <c r="H28" s="149"/>
      <c r="I28" s="122" t="s">
        <v>438</v>
      </c>
      <c r="J28" s="121" t="s">
        <v>1002</v>
      </c>
      <c r="K28" s="149"/>
      <c r="L28" s="149" t="s">
        <v>1003</v>
      </c>
      <c r="M28" s="149"/>
      <c r="N28" s="122">
        <v>4</v>
      </c>
      <c r="O28" s="174">
        <f t="shared" si="0"/>
        <v>0</v>
      </c>
      <c r="P28" s="175">
        <v>46388</v>
      </c>
      <c r="Q28" s="175">
        <v>46751</v>
      </c>
      <c r="R28" s="149"/>
      <c r="S28" s="168"/>
    </row>
    <row r="29" spans="1:19" ht="209.25" hidden="1" customHeight="1" x14ac:dyDescent="0.2">
      <c r="A29" s="157" t="s">
        <v>1008</v>
      </c>
      <c r="B29" s="122" t="s">
        <v>735</v>
      </c>
      <c r="C29" s="122" t="s">
        <v>740</v>
      </c>
      <c r="D29" s="122" t="s">
        <v>744</v>
      </c>
      <c r="E29" s="122" t="s">
        <v>793</v>
      </c>
      <c r="F29" s="122" t="s">
        <v>423</v>
      </c>
      <c r="G29" s="122" t="s">
        <v>424</v>
      </c>
      <c r="H29" s="122"/>
      <c r="I29" s="122" t="s">
        <v>445</v>
      </c>
      <c r="J29" s="122" t="s">
        <v>446</v>
      </c>
      <c r="K29" s="122" t="s">
        <v>945</v>
      </c>
      <c r="L29" s="122" t="s">
        <v>794</v>
      </c>
      <c r="M29" s="122"/>
      <c r="N29" s="122">
        <v>1</v>
      </c>
      <c r="O29" s="174">
        <f t="shared" si="0"/>
        <v>0</v>
      </c>
      <c r="P29" s="175">
        <v>46402</v>
      </c>
      <c r="Q29" s="175">
        <v>46492</v>
      </c>
      <c r="R29" s="148"/>
      <c r="S29" s="163"/>
    </row>
    <row r="30" spans="1:19" ht="212.25" hidden="1" customHeight="1" x14ac:dyDescent="0.2">
      <c r="A30" s="157" t="s">
        <v>1008</v>
      </c>
      <c r="B30" s="122" t="s">
        <v>735</v>
      </c>
      <c r="C30" s="122" t="s">
        <v>740</v>
      </c>
      <c r="D30" s="122" t="s">
        <v>744</v>
      </c>
      <c r="E30" s="122" t="s">
        <v>795</v>
      </c>
      <c r="F30" s="122" t="s">
        <v>423</v>
      </c>
      <c r="G30" s="122" t="s">
        <v>424</v>
      </c>
      <c r="H30" s="122"/>
      <c r="I30" s="122" t="s">
        <v>445</v>
      </c>
      <c r="J30" s="122" t="s">
        <v>796</v>
      </c>
      <c r="K30" s="122"/>
      <c r="L30" s="122" t="s">
        <v>797</v>
      </c>
      <c r="M30" s="122"/>
      <c r="N30" s="122">
        <v>1</v>
      </c>
      <c r="O30" s="174">
        <f t="shared" si="0"/>
        <v>0</v>
      </c>
      <c r="P30" s="175">
        <v>46419</v>
      </c>
      <c r="Q30" s="175">
        <v>46721</v>
      </c>
      <c r="R30" s="121"/>
      <c r="S30" s="160"/>
    </row>
    <row r="31" spans="1:19" ht="150" hidden="1" customHeight="1" x14ac:dyDescent="0.2">
      <c r="A31" s="157" t="s">
        <v>1008</v>
      </c>
      <c r="B31" s="122" t="s">
        <v>735</v>
      </c>
      <c r="C31" s="122" t="s">
        <v>740</v>
      </c>
      <c r="D31" s="122" t="s">
        <v>744</v>
      </c>
      <c r="E31" s="122" t="s">
        <v>798</v>
      </c>
      <c r="F31" s="122" t="s">
        <v>423</v>
      </c>
      <c r="G31" s="122" t="s">
        <v>450</v>
      </c>
      <c r="H31" s="122"/>
      <c r="I31" s="122" t="s">
        <v>445</v>
      </c>
      <c r="J31" s="122" t="s">
        <v>451</v>
      </c>
      <c r="K31" s="122" t="s">
        <v>945</v>
      </c>
      <c r="L31" s="122" t="s">
        <v>825</v>
      </c>
      <c r="M31" s="122"/>
      <c r="N31" s="122">
        <v>2</v>
      </c>
      <c r="O31" s="174">
        <f t="shared" si="0"/>
        <v>0</v>
      </c>
      <c r="P31" s="175">
        <v>46478</v>
      </c>
      <c r="Q31" s="175">
        <v>46721</v>
      </c>
      <c r="R31" s="139"/>
      <c r="S31" s="163"/>
    </row>
    <row r="32" spans="1:19" ht="150" hidden="1" customHeight="1" x14ac:dyDescent="0.2">
      <c r="A32" s="157" t="s">
        <v>1008</v>
      </c>
      <c r="B32" s="122" t="s">
        <v>735</v>
      </c>
      <c r="C32" s="122" t="s">
        <v>740</v>
      </c>
      <c r="D32" s="122" t="s">
        <v>744</v>
      </c>
      <c r="E32" s="122" t="s">
        <v>799</v>
      </c>
      <c r="F32" s="122" t="s">
        <v>423</v>
      </c>
      <c r="G32" s="122" t="s">
        <v>450</v>
      </c>
      <c r="H32" s="122"/>
      <c r="I32" s="122" t="s">
        <v>445</v>
      </c>
      <c r="J32" s="122" t="s">
        <v>455</v>
      </c>
      <c r="K32" s="122" t="s">
        <v>456</v>
      </c>
      <c r="L32" s="122" t="s">
        <v>800</v>
      </c>
      <c r="M32" s="122"/>
      <c r="N32" s="122">
        <v>1</v>
      </c>
      <c r="O32" s="174">
        <f t="shared" si="0"/>
        <v>0</v>
      </c>
      <c r="P32" s="175">
        <v>46522</v>
      </c>
      <c r="Q32" s="175">
        <v>46706</v>
      </c>
      <c r="R32" s="121"/>
      <c r="S32" s="164"/>
    </row>
    <row r="33" spans="1:19" ht="150" hidden="1" customHeight="1" x14ac:dyDescent="0.2">
      <c r="A33" s="157" t="s">
        <v>1008</v>
      </c>
      <c r="B33" s="122" t="s">
        <v>735</v>
      </c>
      <c r="C33" s="122" t="s">
        <v>740</v>
      </c>
      <c r="D33" s="122" t="s">
        <v>744</v>
      </c>
      <c r="E33" s="122" t="s">
        <v>801</v>
      </c>
      <c r="F33" s="122" t="s">
        <v>423</v>
      </c>
      <c r="G33" s="122" t="s">
        <v>450</v>
      </c>
      <c r="H33" s="122"/>
      <c r="I33" s="122" t="s">
        <v>445</v>
      </c>
      <c r="J33" s="122" t="s">
        <v>802</v>
      </c>
      <c r="K33" s="122" t="s">
        <v>490</v>
      </c>
      <c r="L33" s="122" t="s">
        <v>803</v>
      </c>
      <c r="M33" s="122"/>
      <c r="N33" s="122">
        <v>10</v>
      </c>
      <c r="O33" s="174">
        <f t="shared" si="0"/>
        <v>0</v>
      </c>
      <c r="P33" s="175">
        <v>46419</v>
      </c>
      <c r="Q33" s="175">
        <v>46721</v>
      </c>
      <c r="R33" s="121"/>
      <c r="S33" s="163"/>
    </row>
    <row r="34" spans="1:19" ht="150" hidden="1" customHeight="1" x14ac:dyDescent="0.2">
      <c r="A34" s="157" t="s">
        <v>1008</v>
      </c>
      <c r="B34" s="122" t="s">
        <v>735</v>
      </c>
      <c r="C34" s="122" t="s">
        <v>740</v>
      </c>
      <c r="D34" s="122" t="s">
        <v>744</v>
      </c>
      <c r="E34" s="122" t="s">
        <v>804</v>
      </c>
      <c r="F34" s="122" t="s">
        <v>423</v>
      </c>
      <c r="G34" s="122" t="s">
        <v>458</v>
      </c>
      <c r="H34" s="122"/>
      <c r="I34" s="122" t="s">
        <v>445</v>
      </c>
      <c r="J34" s="122" t="s">
        <v>459</v>
      </c>
      <c r="K34" s="122" t="s">
        <v>945</v>
      </c>
      <c r="L34" s="121" t="s">
        <v>805</v>
      </c>
      <c r="M34" s="122"/>
      <c r="N34" s="122">
        <v>1</v>
      </c>
      <c r="O34" s="174">
        <f t="shared" si="0"/>
        <v>0</v>
      </c>
      <c r="P34" s="175">
        <v>46402</v>
      </c>
      <c r="Q34" s="175">
        <v>46476</v>
      </c>
      <c r="R34" s="122"/>
      <c r="S34" s="159"/>
    </row>
    <row r="35" spans="1:19" ht="150" hidden="1" customHeight="1" x14ac:dyDescent="0.2">
      <c r="A35" s="157" t="s">
        <v>1008</v>
      </c>
      <c r="B35" s="122" t="s">
        <v>735</v>
      </c>
      <c r="C35" s="122" t="s">
        <v>740</v>
      </c>
      <c r="D35" s="122" t="s">
        <v>744</v>
      </c>
      <c r="E35" s="122" t="s">
        <v>806</v>
      </c>
      <c r="F35" s="122" t="s">
        <v>423</v>
      </c>
      <c r="G35" s="122" t="s">
        <v>458</v>
      </c>
      <c r="H35" s="122"/>
      <c r="I35" s="122" t="s">
        <v>445</v>
      </c>
      <c r="J35" s="122" t="s">
        <v>460</v>
      </c>
      <c r="K35" s="122" t="s">
        <v>945</v>
      </c>
      <c r="L35" s="122" t="s">
        <v>461</v>
      </c>
      <c r="M35" s="122"/>
      <c r="N35" s="122">
        <v>1</v>
      </c>
      <c r="O35" s="174">
        <f t="shared" ref="O35:O66" si="1">M35/N35</f>
        <v>0</v>
      </c>
      <c r="P35" s="175">
        <v>46419</v>
      </c>
      <c r="Q35" s="175">
        <v>46492</v>
      </c>
      <c r="R35" s="121"/>
      <c r="S35" s="163"/>
    </row>
    <row r="36" spans="1:19" ht="150" hidden="1" customHeight="1" x14ac:dyDescent="0.2">
      <c r="A36" s="157" t="s">
        <v>1008</v>
      </c>
      <c r="B36" s="122" t="s">
        <v>735</v>
      </c>
      <c r="C36" s="122" t="s">
        <v>740</v>
      </c>
      <c r="D36" s="122" t="s">
        <v>744</v>
      </c>
      <c r="E36" s="122" t="s">
        <v>807</v>
      </c>
      <c r="F36" s="122" t="s">
        <v>423</v>
      </c>
      <c r="G36" s="122" t="s">
        <v>458</v>
      </c>
      <c r="H36" s="122"/>
      <c r="I36" s="122" t="s">
        <v>445</v>
      </c>
      <c r="J36" s="122" t="s">
        <v>462</v>
      </c>
      <c r="K36" s="122" t="s">
        <v>945</v>
      </c>
      <c r="L36" s="122" t="s">
        <v>463</v>
      </c>
      <c r="M36" s="122"/>
      <c r="N36" s="122">
        <v>4</v>
      </c>
      <c r="O36" s="174">
        <f t="shared" si="1"/>
        <v>0</v>
      </c>
      <c r="P36" s="175">
        <v>46507</v>
      </c>
      <c r="Q36" s="175">
        <v>46736</v>
      </c>
      <c r="R36" s="139"/>
      <c r="S36" s="163"/>
    </row>
    <row r="37" spans="1:19" ht="150" hidden="1" customHeight="1" x14ac:dyDescent="0.2">
      <c r="A37" s="157" t="s">
        <v>1008</v>
      </c>
      <c r="B37" s="122" t="s">
        <v>735</v>
      </c>
      <c r="C37" s="122" t="s">
        <v>740</v>
      </c>
      <c r="D37" s="122" t="s">
        <v>824</v>
      </c>
      <c r="E37" s="122" t="s">
        <v>808</v>
      </c>
      <c r="F37" s="122" t="s">
        <v>423</v>
      </c>
      <c r="G37" s="122" t="s">
        <v>458</v>
      </c>
      <c r="H37" s="122"/>
      <c r="I37" s="122" t="s">
        <v>445</v>
      </c>
      <c r="J37" s="122" t="s">
        <v>809</v>
      </c>
      <c r="K37" s="122" t="s">
        <v>414</v>
      </c>
      <c r="L37" s="122" t="s">
        <v>810</v>
      </c>
      <c r="M37" s="122"/>
      <c r="N37" s="122">
        <v>88</v>
      </c>
      <c r="O37" s="174">
        <f t="shared" si="1"/>
        <v>0</v>
      </c>
      <c r="P37" s="175">
        <v>46402</v>
      </c>
      <c r="Q37" s="175">
        <v>46721</v>
      </c>
      <c r="R37" s="141"/>
      <c r="S37" s="158"/>
    </row>
    <row r="38" spans="1:19" ht="150" hidden="1" customHeight="1" x14ac:dyDescent="0.2">
      <c r="A38" s="157" t="s">
        <v>1008</v>
      </c>
      <c r="B38" s="122" t="s">
        <v>735</v>
      </c>
      <c r="C38" s="122" t="s">
        <v>740</v>
      </c>
      <c r="D38" s="122" t="s">
        <v>744</v>
      </c>
      <c r="E38" s="122" t="s">
        <v>811</v>
      </c>
      <c r="F38" s="122" t="s">
        <v>423</v>
      </c>
      <c r="G38" s="122" t="s">
        <v>458</v>
      </c>
      <c r="H38" s="122"/>
      <c r="I38" s="122" t="s">
        <v>445</v>
      </c>
      <c r="J38" s="133" t="s">
        <v>813</v>
      </c>
      <c r="K38" s="122" t="s">
        <v>945</v>
      </c>
      <c r="L38" s="133" t="s">
        <v>812</v>
      </c>
      <c r="M38" s="133"/>
      <c r="N38" s="133">
        <v>4</v>
      </c>
      <c r="O38" s="174">
        <f t="shared" si="1"/>
        <v>0</v>
      </c>
      <c r="P38" s="178">
        <v>46461</v>
      </c>
      <c r="Q38" s="178">
        <v>46736</v>
      </c>
      <c r="R38" s="121"/>
      <c r="S38" s="163"/>
    </row>
    <row r="39" spans="1:19" s="129" customFormat="1" ht="150" hidden="1" customHeight="1" x14ac:dyDescent="0.2">
      <c r="A39" s="157" t="s">
        <v>1008</v>
      </c>
      <c r="B39" s="122" t="s">
        <v>735</v>
      </c>
      <c r="C39" s="122" t="s">
        <v>740</v>
      </c>
      <c r="D39" s="122" t="s">
        <v>744</v>
      </c>
      <c r="E39" s="122" t="s">
        <v>814</v>
      </c>
      <c r="F39" s="122" t="s">
        <v>428</v>
      </c>
      <c r="G39" s="122" t="s">
        <v>429</v>
      </c>
      <c r="H39" s="122"/>
      <c r="I39" s="122" t="s">
        <v>445</v>
      </c>
      <c r="J39" s="122" t="s">
        <v>465</v>
      </c>
      <c r="K39" s="122" t="s">
        <v>945</v>
      </c>
      <c r="L39" s="122" t="s">
        <v>466</v>
      </c>
      <c r="M39" s="122"/>
      <c r="N39" s="122">
        <v>1</v>
      </c>
      <c r="O39" s="174">
        <f t="shared" si="1"/>
        <v>0</v>
      </c>
      <c r="P39" s="175">
        <v>46402</v>
      </c>
      <c r="Q39" s="175">
        <v>46446</v>
      </c>
      <c r="R39" s="122"/>
      <c r="S39" s="163"/>
    </row>
    <row r="40" spans="1:19" s="129" customFormat="1" ht="150" hidden="1" customHeight="1" x14ac:dyDescent="0.2">
      <c r="A40" s="157" t="s">
        <v>1008</v>
      </c>
      <c r="B40" s="122" t="s">
        <v>735</v>
      </c>
      <c r="C40" s="122" t="s">
        <v>740</v>
      </c>
      <c r="D40" s="122" t="s">
        <v>744</v>
      </c>
      <c r="E40" s="122" t="s">
        <v>815</v>
      </c>
      <c r="F40" s="122" t="s">
        <v>428</v>
      </c>
      <c r="G40" s="122" t="s">
        <v>429</v>
      </c>
      <c r="H40" s="122"/>
      <c r="I40" s="122" t="s">
        <v>445</v>
      </c>
      <c r="J40" s="122" t="s">
        <v>467</v>
      </c>
      <c r="K40" s="122" t="s">
        <v>945</v>
      </c>
      <c r="L40" s="122" t="s">
        <v>816</v>
      </c>
      <c r="M40" s="122"/>
      <c r="N40" s="122">
        <v>1</v>
      </c>
      <c r="O40" s="174">
        <f t="shared" si="1"/>
        <v>0</v>
      </c>
      <c r="P40" s="175">
        <v>46402</v>
      </c>
      <c r="Q40" s="175">
        <v>46477</v>
      </c>
      <c r="R40" s="138"/>
      <c r="S40" s="163"/>
    </row>
    <row r="41" spans="1:19" s="129" customFormat="1" ht="268.5" hidden="1" customHeight="1" x14ac:dyDescent="0.2">
      <c r="A41" s="157" t="s">
        <v>1008</v>
      </c>
      <c r="B41" s="122" t="s">
        <v>735</v>
      </c>
      <c r="C41" s="122" t="s">
        <v>740</v>
      </c>
      <c r="D41" s="122" t="s">
        <v>744</v>
      </c>
      <c r="E41" s="122" t="s">
        <v>826</v>
      </c>
      <c r="F41" s="122" t="s">
        <v>428</v>
      </c>
      <c r="G41" s="122" t="s">
        <v>468</v>
      </c>
      <c r="H41" s="123"/>
      <c r="I41" s="122" t="s">
        <v>445</v>
      </c>
      <c r="J41" s="121" t="s">
        <v>469</v>
      </c>
      <c r="K41" s="122" t="s">
        <v>947</v>
      </c>
      <c r="L41" s="122" t="s">
        <v>470</v>
      </c>
      <c r="M41" s="122"/>
      <c r="N41" s="122">
        <v>1</v>
      </c>
      <c r="O41" s="174">
        <f t="shared" si="1"/>
        <v>0</v>
      </c>
      <c r="P41" s="175">
        <v>46402</v>
      </c>
      <c r="Q41" s="175">
        <v>46492</v>
      </c>
      <c r="R41" s="121"/>
      <c r="S41" s="163"/>
    </row>
    <row r="42" spans="1:19" s="129" customFormat="1" ht="150" hidden="1" customHeight="1" x14ac:dyDescent="0.2">
      <c r="A42" s="157" t="s">
        <v>1008</v>
      </c>
      <c r="B42" s="122" t="s">
        <v>735</v>
      </c>
      <c r="C42" s="122" t="s">
        <v>740</v>
      </c>
      <c r="D42" s="122" t="s">
        <v>744</v>
      </c>
      <c r="E42" s="122" t="s">
        <v>965</v>
      </c>
      <c r="F42" s="122" t="s">
        <v>428</v>
      </c>
      <c r="G42" s="122" t="s">
        <v>468</v>
      </c>
      <c r="H42" s="122"/>
      <c r="I42" s="122" t="s">
        <v>445</v>
      </c>
      <c r="J42" s="122" t="s">
        <v>471</v>
      </c>
      <c r="K42" s="122"/>
      <c r="L42" s="122" t="s">
        <v>472</v>
      </c>
      <c r="M42" s="122"/>
      <c r="N42" s="122">
        <v>1</v>
      </c>
      <c r="O42" s="174">
        <f t="shared" si="1"/>
        <v>0</v>
      </c>
      <c r="P42" s="175">
        <v>46419</v>
      </c>
      <c r="Q42" s="175">
        <v>46721</v>
      </c>
      <c r="R42" s="121"/>
      <c r="S42" s="163"/>
    </row>
    <row r="43" spans="1:19" s="129" customFormat="1" ht="150" hidden="1" customHeight="1" x14ac:dyDescent="0.2">
      <c r="A43" s="157" t="s">
        <v>1008</v>
      </c>
      <c r="B43" s="122" t="s">
        <v>735</v>
      </c>
      <c r="C43" s="122" t="s">
        <v>740</v>
      </c>
      <c r="D43" s="122" t="s">
        <v>744</v>
      </c>
      <c r="E43" s="122" t="s">
        <v>966</v>
      </c>
      <c r="F43" s="122" t="s">
        <v>428</v>
      </c>
      <c r="G43" s="122" t="s">
        <v>468</v>
      </c>
      <c r="H43" s="122"/>
      <c r="I43" s="122" t="s">
        <v>445</v>
      </c>
      <c r="J43" s="122" t="s">
        <v>473</v>
      </c>
      <c r="K43" s="122"/>
      <c r="L43" s="122" t="s">
        <v>967</v>
      </c>
      <c r="M43" s="122"/>
      <c r="N43" s="122">
        <v>1</v>
      </c>
      <c r="O43" s="174">
        <f t="shared" si="1"/>
        <v>0</v>
      </c>
      <c r="P43" s="175">
        <v>46402</v>
      </c>
      <c r="Q43" s="175">
        <v>46522</v>
      </c>
      <c r="R43" s="133"/>
      <c r="S43" s="163"/>
    </row>
    <row r="44" spans="1:19" s="129" customFormat="1" ht="150" hidden="1" customHeight="1" x14ac:dyDescent="0.2">
      <c r="A44" s="157" t="s">
        <v>1008</v>
      </c>
      <c r="B44" s="122" t="s">
        <v>735</v>
      </c>
      <c r="C44" s="122" t="s">
        <v>740</v>
      </c>
      <c r="D44" s="122" t="s">
        <v>744</v>
      </c>
      <c r="E44" s="122" t="s">
        <v>969</v>
      </c>
      <c r="F44" s="122" t="s">
        <v>428</v>
      </c>
      <c r="G44" s="122" t="s">
        <v>468</v>
      </c>
      <c r="H44" s="122"/>
      <c r="I44" s="122" t="s">
        <v>445</v>
      </c>
      <c r="J44" s="122" t="s">
        <v>968</v>
      </c>
      <c r="K44" s="122" t="s">
        <v>945</v>
      </c>
      <c r="L44" s="122" t="s">
        <v>475</v>
      </c>
      <c r="M44" s="122"/>
      <c r="N44" s="122">
        <v>1</v>
      </c>
      <c r="O44" s="174">
        <f t="shared" si="1"/>
        <v>0</v>
      </c>
      <c r="P44" s="175">
        <v>46492</v>
      </c>
      <c r="Q44" s="175">
        <v>46721</v>
      </c>
      <c r="R44" s="122"/>
      <c r="S44" s="163"/>
    </row>
    <row r="45" spans="1:19" s="129" customFormat="1" ht="150" hidden="1" customHeight="1" x14ac:dyDescent="0.2">
      <c r="A45" s="157" t="s">
        <v>1008</v>
      </c>
      <c r="B45" s="122" t="s">
        <v>735</v>
      </c>
      <c r="C45" s="122" t="s">
        <v>740</v>
      </c>
      <c r="D45" s="122" t="s">
        <v>744</v>
      </c>
      <c r="E45" s="122" t="s">
        <v>958</v>
      </c>
      <c r="F45" s="122" t="s">
        <v>428</v>
      </c>
      <c r="G45" s="122" t="s">
        <v>476</v>
      </c>
      <c r="H45" s="122"/>
      <c r="I45" s="122" t="s">
        <v>445</v>
      </c>
      <c r="J45" s="122" t="s">
        <v>955</v>
      </c>
      <c r="K45" s="122" t="s">
        <v>956</v>
      </c>
      <c r="L45" s="122" t="s">
        <v>478</v>
      </c>
      <c r="M45" s="122"/>
      <c r="N45" s="122">
        <v>1</v>
      </c>
      <c r="O45" s="174">
        <f t="shared" si="1"/>
        <v>0</v>
      </c>
      <c r="P45" s="175">
        <v>46539</v>
      </c>
      <c r="Q45" s="175">
        <v>46645</v>
      </c>
      <c r="R45" s="144"/>
      <c r="S45" s="159"/>
    </row>
    <row r="46" spans="1:19" s="129" customFormat="1" ht="150" hidden="1" customHeight="1" x14ac:dyDescent="0.2">
      <c r="A46" s="157" t="s">
        <v>1008</v>
      </c>
      <c r="B46" s="122" t="s">
        <v>735</v>
      </c>
      <c r="C46" s="122" t="s">
        <v>740</v>
      </c>
      <c r="D46" s="122" t="s">
        <v>744</v>
      </c>
      <c r="E46" s="122" t="s">
        <v>959</v>
      </c>
      <c r="F46" s="122" t="s">
        <v>428</v>
      </c>
      <c r="G46" s="122" t="s">
        <v>476</v>
      </c>
      <c r="H46" s="122"/>
      <c r="I46" s="122" t="s">
        <v>445</v>
      </c>
      <c r="J46" s="122" t="s">
        <v>957</v>
      </c>
      <c r="K46" s="122" t="s">
        <v>490</v>
      </c>
      <c r="L46" s="122" t="s">
        <v>960</v>
      </c>
      <c r="M46" s="122"/>
      <c r="N46" s="122">
        <v>1</v>
      </c>
      <c r="O46" s="174">
        <f t="shared" si="1"/>
        <v>0</v>
      </c>
      <c r="P46" s="175">
        <v>46402</v>
      </c>
      <c r="Q46" s="175">
        <v>46721</v>
      </c>
      <c r="R46" s="144"/>
      <c r="S46" s="159"/>
    </row>
    <row r="47" spans="1:19" s="129" customFormat="1" ht="150" hidden="1" customHeight="1" x14ac:dyDescent="0.2">
      <c r="A47" s="157" t="s">
        <v>1008</v>
      </c>
      <c r="B47" s="122" t="s">
        <v>735</v>
      </c>
      <c r="C47" s="122" t="s">
        <v>740</v>
      </c>
      <c r="D47" s="122" t="s">
        <v>744</v>
      </c>
      <c r="E47" s="122" t="s">
        <v>295</v>
      </c>
      <c r="F47" s="122" t="s">
        <v>428</v>
      </c>
      <c r="G47" s="122" t="s">
        <v>480</v>
      </c>
      <c r="H47" s="122"/>
      <c r="I47" s="122" t="s">
        <v>445</v>
      </c>
      <c r="J47" s="122" t="s">
        <v>481</v>
      </c>
      <c r="K47" s="122"/>
      <c r="L47" s="122" t="s">
        <v>482</v>
      </c>
      <c r="M47" s="122"/>
      <c r="N47" s="122">
        <v>1</v>
      </c>
      <c r="O47" s="174">
        <f t="shared" si="1"/>
        <v>0</v>
      </c>
      <c r="P47" s="175">
        <v>46388</v>
      </c>
      <c r="Q47" s="175">
        <v>46476</v>
      </c>
      <c r="R47" s="122"/>
      <c r="S47" s="159"/>
    </row>
    <row r="48" spans="1:19" s="129" customFormat="1" ht="150" hidden="1" customHeight="1" x14ac:dyDescent="0.2">
      <c r="A48" s="157" t="s">
        <v>1008</v>
      </c>
      <c r="B48" s="122" t="s">
        <v>735</v>
      </c>
      <c r="C48" s="122" t="s">
        <v>740</v>
      </c>
      <c r="D48" s="122" t="s">
        <v>744</v>
      </c>
      <c r="E48" s="122" t="s">
        <v>285</v>
      </c>
      <c r="F48" s="122" t="s">
        <v>428</v>
      </c>
      <c r="G48" s="122" t="s">
        <v>480</v>
      </c>
      <c r="H48" s="122"/>
      <c r="I48" s="122" t="s">
        <v>445</v>
      </c>
      <c r="J48" s="121" t="s">
        <v>483</v>
      </c>
      <c r="K48" s="122"/>
      <c r="L48" s="133" t="s">
        <v>972</v>
      </c>
      <c r="M48" s="122"/>
      <c r="N48" s="122">
        <v>1</v>
      </c>
      <c r="O48" s="174">
        <f t="shared" si="1"/>
        <v>0</v>
      </c>
      <c r="P48" s="175">
        <v>46388</v>
      </c>
      <c r="Q48" s="175">
        <v>46751</v>
      </c>
      <c r="R48" s="122"/>
      <c r="S48" s="159"/>
    </row>
    <row r="49" spans="1:19" s="129" customFormat="1" ht="150" hidden="1" customHeight="1" x14ac:dyDescent="0.2">
      <c r="A49" s="157" t="s">
        <v>1008</v>
      </c>
      <c r="B49" s="122" t="s">
        <v>735</v>
      </c>
      <c r="C49" s="122" t="s">
        <v>740</v>
      </c>
      <c r="D49" s="122" t="s">
        <v>744</v>
      </c>
      <c r="E49" s="122" t="s">
        <v>973</v>
      </c>
      <c r="F49" s="122" t="s">
        <v>428</v>
      </c>
      <c r="G49" s="122" t="s">
        <v>480</v>
      </c>
      <c r="H49" s="122"/>
      <c r="I49" s="122" t="s">
        <v>445</v>
      </c>
      <c r="J49" s="122" t="s">
        <v>802</v>
      </c>
      <c r="K49" s="122" t="s">
        <v>490</v>
      </c>
      <c r="L49" s="122" t="s">
        <v>974</v>
      </c>
      <c r="M49" s="122"/>
      <c r="N49" s="122">
        <v>5</v>
      </c>
      <c r="O49" s="174">
        <f t="shared" si="1"/>
        <v>0</v>
      </c>
      <c r="P49" s="175">
        <v>46419</v>
      </c>
      <c r="Q49" s="175">
        <v>46721</v>
      </c>
      <c r="R49" s="121"/>
      <c r="S49" s="163"/>
    </row>
    <row r="50" spans="1:19" s="129" customFormat="1" ht="150" hidden="1" customHeight="1" x14ac:dyDescent="0.2">
      <c r="A50" s="157" t="s">
        <v>1008</v>
      </c>
      <c r="B50" s="122" t="s">
        <v>735</v>
      </c>
      <c r="C50" s="122" t="s">
        <v>740</v>
      </c>
      <c r="D50" s="122" t="s">
        <v>744</v>
      </c>
      <c r="E50" s="122" t="s">
        <v>289</v>
      </c>
      <c r="F50" s="122" t="s">
        <v>428</v>
      </c>
      <c r="G50" s="122" t="s">
        <v>468</v>
      </c>
      <c r="H50" s="122"/>
      <c r="I50" s="122" t="s">
        <v>445</v>
      </c>
      <c r="J50" s="133" t="s">
        <v>970</v>
      </c>
      <c r="K50" s="122" t="s">
        <v>945</v>
      </c>
      <c r="L50" s="133" t="s">
        <v>971</v>
      </c>
      <c r="M50" s="133"/>
      <c r="N50" s="133">
        <v>4</v>
      </c>
      <c r="O50" s="174">
        <f t="shared" si="1"/>
        <v>0</v>
      </c>
      <c r="P50" s="178">
        <v>46461</v>
      </c>
      <c r="Q50" s="178">
        <v>46736</v>
      </c>
      <c r="R50" s="122"/>
      <c r="S50" s="159"/>
    </row>
    <row r="51" spans="1:19" ht="150" hidden="1" customHeight="1" x14ac:dyDescent="0.2">
      <c r="A51" s="157" t="s">
        <v>1008</v>
      </c>
      <c r="B51" s="122" t="s">
        <v>735</v>
      </c>
      <c r="C51" s="122" t="s">
        <v>740</v>
      </c>
      <c r="D51" s="122" t="s">
        <v>744</v>
      </c>
      <c r="E51" s="122" t="s">
        <v>831</v>
      </c>
      <c r="F51" s="122"/>
      <c r="G51" s="122"/>
      <c r="H51" s="122"/>
      <c r="I51" s="122" t="s">
        <v>445</v>
      </c>
      <c r="J51" s="122" t="s">
        <v>832</v>
      </c>
      <c r="K51" s="122"/>
      <c r="L51" s="122" t="s">
        <v>485</v>
      </c>
      <c r="M51" s="122"/>
      <c r="N51" s="122">
        <v>1</v>
      </c>
      <c r="O51" s="174">
        <f t="shared" si="1"/>
        <v>0</v>
      </c>
      <c r="P51" s="175">
        <v>46661</v>
      </c>
      <c r="Q51" s="175">
        <v>46752</v>
      </c>
      <c r="R51" s="146"/>
      <c r="S51" s="159"/>
    </row>
    <row r="52" spans="1:19" ht="150" hidden="1" customHeight="1" x14ac:dyDescent="0.2">
      <c r="A52" s="157" t="s">
        <v>1008</v>
      </c>
      <c r="B52" s="122" t="s">
        <v>735</v>
      </c>
      <c r="C52" s="122" t="s">
        <v>740</v>
      </c>
      <c r="D52" s="122" t="s">
        <v>744</v>
      </c>
      <c r="E52" s="122" t="s">
        <v>833</v>
      </c>
      <c r="F52" s="122"/>
      <c r="G52" s="122"/>
      <c r="H52" s="122"/>
      <c r="I52" s="122" t="s">
        <v>445</v>
      </c>
      <c r="J52" s="122" t="s">
        <v>834</v>
      </c>
      <c r="K52" s="122"/>
      <c r="L52" s="122" t="s">
        <v>486</v>
      </c>
      <c r="M52" s="122"/>
      <c r="N52" s="122">
        <v>1</v>
      </c>
      <c r="O52" s="174">
        <f t="shared" si="1"/>
        <v>0</v>
      </c>
      <c r="P52" s="175">
        <v>46661</v>
      </c>
      <c r="Q52" s="175">
        <v>46742</v>
      </c>
      <c r="R52" s="122"/>
      <c r="S52" s="165"/>
    </row>
    <row r="53" spans="1:19" ht="230.25" customHeight="1" x14ac:dyDescent="0.2">
      <c r="A53" s="157" t="s">
        <v>1008</v>
      </c>
      <c r="B53" s="122" t="s">
        <v>735</v>
      </c>
      <c r="C53" s="122" t="s">
        <v>740</v>
      </c>
      <c r="D53" s="122" t="s">
        <v>744</v>
      </c>
      <c r="E53" s="122" t="s">
        <v>835</v>
      </c>
      <c r="F53" s="122" t="s">
        <v>977</v>
      </c>
      <c r="G53" s="122" t="s">
        <v>828</v>
      </c>
      <c r="H53" s="122" t="s">
        <v>829</v>
      </c>
      <c r="I53" s="122" t="s">
        <v>445</v>
      </c>
      <c r="J53" s="122" t="s">
        <v>827</v>
      </c>
      <c r="K53" s="122" t="s">
        <v>945</v>
      </c>
      <c r="L53" s="122" t="s">
        <v>830</v>
      </c>
      <c r="M53" s="122"/>
      <c r="N53" s="122">
        <v>75</v>
      </c>
      <c r="O53" s="174">
        <f t="shared" si="1"/>
        <v>0</v>
      </c>
      <c r="P53" s="175">
        <v>46402</v>
      </c>
      <c r="Q53" s="175">
        <v>46736</v>
      </c>
      <c r="R53" s="122"/>
      <c r="S53" s="165"/>
    </row>
    <row r="54" spans="1:19" ht="150" hidden="1" customHeight="1" x14ac:dyDescent="0.2">
      <c r="A54" s="157" t="s">
        <v>1008</v>
      </c>
      <c r="B54" s="122" t="s">
        <v>735</v>
      </c>
      <c r="C54" s="122" t="s">
        <v>740</v>
      </c>
      <c r="D54" s="122" t="s">
        <v>744</v>
      </c>
      <c r="E54" s="122" t="s">
        <v>861</v>
      </c>
      <c r="F54" s="122"/>
      <c r="G54" s="122"/>
      <c r="H54" s="122"/>
      <c r="I54" s="122" t="s">
        <v>445</v>
      </c>
      <c r="J54" s="122" t="s">
        <v>862</v>
      </c>
      <c r="K54" s="122" t="s">
        <v>502</v>
      </c>
      <c r="L54" s="122" t="s">
        <v>863</v>
      </c>
      <c r="M54" s="122"/>
      <c r="N54" s="122">
        <v>1</v>
      </c>
      <c r="O54" s="174">
        <f t="shared" si="1"/>
        <v>0</v>
      </c>
      <c r="P54" s="175">
        <v>46661</v>
      </c>
      <c r="Q54" s="175">
        <v>46691</v>
      </c>
      <c r="R54" s="122"/>
      <c r="S54" s="158"/>
    </row>
    <row r="55" spans="1:19" ht="150" hidden="1" customHeight="1" x14ac:dyDescent="0.2">
      <c r="A55" s="157" t="s">
        <v>1008</v>
      </c>
      <c r="B55" s="122" t="s">
        <v>735</v>
      </c>
      <c r="C55" s="122" t="s">
        <v>740</v>
      </c>
      <c r="D55" s="122" t="s">
        <v>744</v>
      </c>
      <c r="E55" s="122" t="s">
        <v>951</v>
      </c>
      <c r="F55" s="122" t="s">
        <v>428</v>
      </c>
      <c r="G55" s="122" t="s">
        <v>429</v>
      </c>
      <c r="H55" s="122"/>
      <c r="I55" s="122" t="s">
        <v>445</v>
      </c>
      <c r="J55" s="122" t="s">
        <v>484</v>
      </c>
      <c r="K55" s="122" t="s">
        <v>945</v>
      </c>
      <c r="L55" s="122" t="s">
        <v>952</v>
      </c>
      <c r="M55" s="122"/>
      <c r="N55" s="122">
        <v>2</v>
      </c>
      <c r="O55" s="174">
        <f t="shared" si="1"/>
        <v>0</v>
      </c>
      <c r="P55" s="175">
        <v>46478</v>
      </c>
      <c r="Q55" s="175">
        <v>46721</v>
      </c>
      <c r="R55" s="149"/>
      <c r="S55" s="168"/>
    </row>
    <row r="56" spans="1:19" ht="150" hidden="1" customHeight="1" x14ac:dyDescent="0.2">
      <c r="A56" s="157" t="s">
        <v>1009</v>
      </c>
      <c r="B56" s="122" t="s">
        <v>735</v>
      </c>
      <c r="C56" s="122" t="s">
        <v>740</v>
      </c>
      <c r="D56" s="122" t="s">
        <v>744</v>
      </c>
      <c r="E56" s="122" t="s">
        <v>953</v>
      </c>
      <c r="F56" s="122" t="s">
        <v>428</v>
      </c>
      <c r="G56" s="122" t="s">
        <v>476</v>
      </c>
      <c r="H56" s="122"/>
      <c r="I56" s="122" t="s">
        <v>445</v>
      </c>
      <c r="J56" s="122" t="s">
        <v>954</v>
      </c>
      <c r="K56" s="122" t="s">
        <v>490</v>
      </c>
      <c r="L56" s="122" t="s">
        <v>477</v>
      </c>
      <c r="M56" s="122"/>
      <c r="N56" s="122">
        <v>1</v>
      </c>
      <c r="O56" s="174">
        <f t="shared" si="1"/>
        <v>0</v>
      </c>
      <c r="P56" s="175">
        <v>46600</v>
      </c>
      <c r="Q56" s="175">
        <v>46736</v>
      </c>
      <c r="R56" s="122"/>
      <c r="S56" s="159"/>
    </row>
    <row r="57" spans="1:19" ht="150" hidden="1" customHeight="1" x14ac:dyDescent="0.2">
      <c r="A57" s="157" t="s">
        <v>1009</v>
      </c>
      <c r="B57" s="122" t="s">
        <v>735</v>
      </c>
      <c r="C57" s="122" t="s">
        <v>740</v>
      </c>
      <c r="D57" s="122" t="s">
        <v>744</v>
      </c>
      <c r="E57" s="122" t="s">
        <v>961</v>
      </c>
      <c r="F57" s="122" t="s">
        <v>428</v>
      </c>
      <c r="G57" s="122" t="s">
        <v>476</v>
      </c>
      <c r="H57" s="122"/>
      <c r="I57" s="122" t="s">
        <v>445</v>
      </c>
      <c r="J57" s="122" t="s">
        <v>962</v>
      </c>
      <c r="K57" s="122" t="s">
        <v>963</v>
      </c>
      <c r="L57" s="122" t="s">
        <v>964</v>
      </c>
      <c r="M57" s="122"/>
      <c r="N57" s="122">
        <v>1</v>
      </c>
      <c r="O57" s="174">
        <f t="shared" si="1"/>
        <v>0</v>
      </c>
      <c r="P57" s="175">
        <v>46402</v>
      </c>
      <c r="Q57" s="175">
        <v>46721</v>
      </c>
      <c r="R57" s="144"/>
      <c r="S57" s="159"/>
    </row>
    <row r="58" spans="1:19" ht="150" hidden="1" customHeight="1" x14ac:dyDescent="0.2">
      <c r="A58" s="157" t="s">
        <v>1009</v>
      </c>
      <c r="B58" s="122" t="s">
        <v>735</v>
      </c>
      <c r="C58" s="122" t="s">
        <v>740</v>
      </c>
      <c r="D58" s="122" t="s">
        <v>996</v>
      </c>
      <c r="E58" s="122" t="s">
        <v>997</v>
      </c>
      <c r="F58" s="122" t="s">
        <v>976</v>
      </c>
      <c r="G58" s="149" t="s">
        <v>994</v>
      </c>
      <c r="H58" s="149"/>
      <c r="I58" s="122" t="s">
        <v>445</v>
      </c>
      <c r="J58" s="149" t="s">
        <v>993</v>
      </c>
      <c r="K58" s="122" t="s">
        <v>945</v>
      </c>
      <c r="L58" s="149" t="s">
        <v>995</v>
      </c>
      <c r="M58" s="149"/>
      <c r="N58" s="122">
        <v>1</v>
      </c>
      <c r="O58" s="174">
        <f t="shared" si="1"/>
        <v>0</v>
      </c>
      <c r="P58" s="175">
        <v>46388</v>
      </c>
      <c r="Q58" s="175">
        <v>46477</v>
      </c>
      <c r="R58" s="149"/>
      <c r="S58" s="168"/>
    </row>
    <row r="59" spans="1:19" ht="150" hidden="1" customHeight="1" x14ac:dyDescent="0.2">
      <c r="A59" s="157" t="s">
        <v>1009</v>
      </c>
      <c r="B59" s="122" t="s">
        <v>735</v>
      </c>
      <c r="C59" s="122" t="s">
        <v>740</v>
      </c>
      <c r="D59" s="122" t="s">
        <v>744</v>
      </c>
      <c r="E59" s="122" t="s">
        <v>999</v>
      </c>
      <c r="F59" s="122" t="s">
        <v>976</v>
      </c>
      <c r="G59" s="149" t="s">
        <v>1000</v>
      </c>
      <c r="H59" s="149"/>
      <c r="I59" s="122" t="s">
        <v>445</v>
      </c>
      <c r="J59" s="149" t="s">
        <v>998</v>
      </c>
      <c r="K59" s="122" t="s">
        <v>945</v>
      </c>
      <c r="L59" s="149" t="s">
        <v>1001</v>
      </c>
      <c r="M59" s="149"/>
      <c r="N59" s="122">
        <v>4</v>
      </c>
      <c r="O59" s="174">
        <f t="shared" si="1"/>
        <v>0</v>
      </c>
      <c r="P59" s="175">
        <v>46388</v>
      </c>
      <c r="Q59" s="175">
        <v>46751</v>
      </c>
      <c r="R59" s="149"/>
      <c r="S59" s="168"/>
    </row>
    <row r="60" spans="1:19" ht="173.25" hidden="1" customHeight="1" x14ac:dyDescent="0.2">
      <c r="A60" s="157" t="s">
        <v>1008</v>
      </c>
      <c r="B60" s="122" t="s">
        <v>735</v>
      </c>
      <c r="C60" s="122" t="s">
        <v>740</v>
      </c>
      <c r="D60" s="122" t="s">
        <v>824</v>
      </c>
      <c r="E60" s="122" t="s">
        <v>845</v>
      </c>
      <c r="F60" s="122"/>
      <c r="G60" s="122"/>
      <c r="H60" s="122"/>
      <c r="I60" s="121" t="s">
        <v>487</v>
      </c>
      <c r="J60" s="122" t="s">
        <v>846</v>
      </c>
      <c r="K60" s="149" t="s">
        <v>847</v>
      </c>
      <c r="L60" s="121" t="s">
        <v>848</v>
      </c>
      <c r="M60" s="121"/>
      <c r="N60" s="121">
        <v>1</v>
      </c>
      <c r="O60" s="174">
        <f t="shared" si="1"/>
        <v>0</v>
      </c>
      <c r="P60" s="175">
        <v>46419</v>
      </c>
      <c r="Q60" s="179">
        <v>46568</v>
      </c>
      <c r="R60" s="122"/>
      <c r="S60" s="159"/>
    </row>
    <row r="61" spans="1:19" ht="150" hidden="1" customHeight="1" x14ac:dyDescent="0.2">
      <c r="A61" s="157" t="s">
        <v>1008</v>
      </c>
      <c r="B61" s="122" t="s">
        <v>735</v>
      </c>
      <c r="C61" s="122" t="s">
        <v>740</v>
      </c>
      <c r="D61" s="122" t="s">
        <v>824</v>
      </c>
      <c r="E61" s="122" t="s">
        <v>849</v>
      </c>
      <c r="F61" s="122"/>
      <c r="G61" s="122"/>
      <c r="H61" s="122"/>
      <c r="I61" s="121" t="s">
        <v>487</v>
      </c>
      <c r="J61" s="180" t="s">
        <v>850</v>
      </c>
      <c r="K61" s="122" t="s">
        <v>490</v>
      </c>
      <c r="L61" s="145" t="s">
        <v>851</v>
      </c>
      <c r="M61" s="121"/>
      <c r="N61" s="121">
        <v>2</v>
      </c>
      <c r="O61" s="174">
        <f t="shared" si="1"/>
        <v>0</v>
      </c>
      <c r="P61" s="175">
        <v>46419</v>
      </c>
      <c r="Q61" s="179">
        <v>46751</v>
      </c>
      <c r="R61" s="122"/>
      <c r="S61" s="177"/>
    </row>
    <row r="62" spans="1:19" ht="196.5" hidden="1" customHeight="1" x14ac:dyDescent="0.2">
      <c r="A62" s="157" t="s">
        <v>1008</v>
      </c>
      <c r="B62" s="122" t="s">
        <v>735</v>
      </c>
      <c r="C62" s="122" t="s">
        <v>740</v>
      </c>
      <c r="D62" s="122"/>
      <c r="E62" s="122" t="s">
        <v>852</v>
      </c>
      <c r="F62" s="122"/>
      <c r="G62" s="122"/>
      <c r="H62" s="122"/>
      <c r="I62" s="121" t="s">
        <v>487</v>
      </c>
      <c r="J62" s="122" t="s">
        <v>853</v>
      </c>
      <c r="K62" s="122" t="s">
        <v>945</v>
      </c>
      <c r="L62" s="122" t="s">
        <v>854</v>
      </c>
      <c r="M62" s="147"/>
      <c r="N62" s="122">
        <v>1</v>
      </c>
      <c r="O62" s="174">
        <f t="shared" si="1"/>
        <v>0</v>
      </c>
      <c r="P62" s="175">
        <v>46402</v>
      </c>
      <c r="Q62" s="175">
        <v>46568</v>
      </c>
      <c r="R62" s="122"/>
      <c r="S62" s="160"/>
    </row>
    <row r="63" spans="1:19" ht="150" hidden="1" customHeight="1" x14ac:dyDescent="0.2">
      <c r="A63" s="157" t="s">
        <v>1008</v>
      </c>
      <c r="B63" s="122" t="s">
        <v>735</v>
      </c>
      <c r="C63" s="122" t="s">
        <v>740</v>
      </c>
      <c r="D63" s="122" t="s">
        <v>824</v>
      </c>
      <c r="E63" s="122" t="s">
        <v>855</v>
      </c>
      <c r="F63" s="122"/>
      <c r="G63" s="122"/>
      <c r="H63" s="122"/>
      <c r="I63" s="121" t="s">
        <v>487</v>
      </c>
      <c r="J63" s="122" t="s">
        <v>856</v>
      </c>
      <c r="K63" s="122" t="s">
        <v>523</v>
      </c>
      <c r="L63" s="122" t="s">
        <v>857</v>
      </c>
      <c r="M63" s="122"/>
      <c r="N63" s="122">
        <v>4</v>
      </c>
      <c r="O63" s="174">
        <v>0.25</v>
      </c>
      <c r="P63" s="175">
        <v>46402</v>
      </c>
      <c r="Q63" s="175">
        <v>46736</v>
      </c>
      <c r="R63" s="122"/>
      <c r="S63" s="158"/>
    </row>
    <row r="64" spans="1:19" ht="186" hidden="1" customHeight="1" x14ac:dyDescent="0.2">
      <c r="A64" s="157" t="s">
        <v>1008</v>
      </c>
      <c r="B64" s="122" t="s">
        <v>735</v>
      </c>
      <c r="C64" s="122" t="s">
        <v>740</v>
      </c>
      <c r="D64" s="122" t="s">
        <v>824</v>
      </c>
      <c r="E64" s="122" t="s">
        <v>858</v>
      </c>
      <c r="F64" s="122"/>
      <c r="G64" s="122"/>
      <c r="H64" s="122"/>
      <c r="I64" s="121" t="s">
        <v>487</v>
      </c>
      <c r="J64" s="121" t="s">
        <v>859</v>
      </c>
      <c r="K64" s="122" t="s">
        <v>945</v>
      </c>
      <c r="L64" s="121" t="s">
        <v>860</v>
      </c>
      <c r="M64" s="122"/>
      <c r="N64" s="122">
        <v>1</v>
      </c>
      <c r="O64" s="174">
        <f>M64/N64</f>
        <v>0</v>
      </c>
      <c r="P64" s="175">
        <v>46447</v>
      </c>
      <c r="Q64" s="175">
        <v>46568</v>
      </c>
      <c r="R64" s="122"/>
      <c r="S64" s="159"/>
    </row>
    <row r="65" spans="1:19" ht="150" hidden="1" customHeight="1" x14ac:dyDescent="0.2">
      <c r="A65" s="157" t="s">
        <v>1008</v>
      </c>
      <c r="B65" s="122" t="s">
        <v>735</v>
      </c>
      <c r="C65" s="122" t="s">
        <v>740</v>
      </c>
      <c r="D65" s="122" t="s">
        <v>824</v>
      </c>
      <c r="E65" s="122" t="s">
        <v>868</v>
      </c>
      <c r="F65" s="122"/>
      <c r="G65" s="122"/>
      <c r="H65" s="122"/>
      <c r="I65" s="121" t="s">
        <v>487</v>
      </c>
      <c r="J65" s="121" t="s">
        <v>869</v>
      </c>
      <c r="K65" s="122"/>
      <c r="L65" s="122" t="s">
        <v>870</v>
      </c>
      <c r="M65" s="122"/>
      <c r="N65" s="122">
        <v>1</v>
      </c>
      <c r="O65" s="174">
        <f>M65/N65</f>
        <v>0</v>
      </c>
      <c r="P65" s="175">
        <v>46402</v>
      </c>
      <c r="Q65" s="175">
        <v>46721</v>
      </c>
      <c r="R65" s="122"/>
      <c r="S65" s="177"/>
    </row>
    <row r="66" spans="1:19" ht="150" hidden="1" customHeight="1" x14ac:dyDescent="0.2">
      <c r="A66" s="157" t="s">
        <v>1008</v>
      </c>
      <c r="B66" s="122" t="s">
        <v>735</v>
      </c>
      <c r="C66" s="122" t="s">
        <v>740</v>
      </c>
      <c r="D66" s="122" t="s">
        <v>824</v>
      </c>
      <c r="E66" s="122" t="s">
        <v>871</v>
      </c>
      <c r="F66" s="122"/>
      <c r="G66" s="122"/>
      <c r="H66" s="122"/>
      <c r="I66" s="121" t="s">
        <v>487</v>
      </c>
      <c r="J66" s="121" t="s">
        <v>872</v>
      </c>
      <c r="K66" s="121"/>
      <c r="L66" s="180" t="s">
        <v>873</v>
      </c>
      <c r="M66" s="122"/>
      <c r="N66" s="121">
        <v>1</v>
      </c>
      <c r="O66" s="174">
        <f>M66/N66</f>
        <v>0</v>
      </c>
      <c r="P66" s="175">
        <v>46402</v>
      </c>
      <c r="Q66" s="175">
        <v>46721</v>
      </c>
      <c r="R66" s="105"/>
      <c r="S66" s="177"/>
    </row>
    <row r="67" spans="1:19" ht="150" hidden="1" customHeight="1" x14ac:dyDescent="0.2">
      <c r="A67" s="157" t="s">
        <v>1008</v>
      </c>
      <c r="B67" s="122" t="s">
        <v>735</v>
      </c>
      <c r="C67" s="122" t="s">
        <v>740</v>
      </c>
      <c r="D67" s="122" t="s">
        <v>824</v>
      </c>
      <c r="E67" s="122" t="s">
        <v>874</v>
      </c>
      <c r="F67" s="122"/>
      <c r="G67" s="122"/>
      <c r="H67" s="122"/>
      <c r="I67" s="121" t="s">
        <v>487</v>
      </c>
      <c r="J67" s="122" t="s">
        <v>875</v>
      </c>
      <c r="K67" s="122" t="s">
        <v>948</v>
      </c>
      <c r="L67" s="122" t="s">
        <v>876</v>
      </c>
      <c r="M67" s="122"/>
      <c r="N67" s="122">
        <v>1</v>
      </c>
      <c r="O67" s="174">
        <f>M67/N67</f>
        <v>0</v>
      </c>
      <c r="P67" s="175">
        <v>46402</v>
      </c>
      <c r="Q67" s="175">
        <v>46721</v>
      </c>
      <c r="R67" s="105"/>
      <c r="S67" s="177"/>
    </row>
    <row r="68" spans="1:19" ht="150" hidden="1" customHeight="1" x14ac:dyDescent="0.2">
      <c r="A68" s="157" t="s">
        <v>1008</v>
      </c>
      <c r="B68" s="122" t="s">
        <v>735</v>
      </c>
      <c r="C68" s="122" t="s">
        <v>740</v>
      </c>
      <c r="D68" s="122" t="s">
        <v>824</v>
      </c>
      <c r="E68" s="122" t="s">
        <v>880</v>
      </c>
      <c r="F68" s="133"/>
      <c r="G68" s="133"/>
      <c r="H68" s="133"/>
      <c r="I68" s="121" t="s">
        <v>487</v>
      </c>
      <c r="J68" s="140" t="s">
        <v>881</v>
      </c>
      <c r="K68" s="133"/>
      <c r="L68" s="133" t="s">
        <v>882</v>
      </c>
      <c r="M68" s="133"/>
      <c r="N68" s="133">
        <v>1</v>
      </c>
      <c r="O68" s="174">
        <v>1</v>
      </c>
      <c r="P68" s="175">
        <v>46402</v>
      </c>
      <c r="Q68" s="175">
        <v>46706</v>
      </c>
      <c r="R68" s="105"/>
      <c r="S68" s="159"/>
    </row>
    <row r="69" spans="1:19" ht="150" customHeight="1" x14ac:dyDescent="0.2">
      <c r="A69" s="157" t="s">
        <v>1008</v>
      </c>
      <c r="B69" s="122" t="s">
        <v>735</v>
      </c>
      <c r="C69" s="122" t="s">
        <v>740</v>
      </c>
      <c r="D69" s="122" t="s">
        <v>991</v>
      </c>
      <c r="E69" s="122" t="s">
        <v>992</v>
      </c>
      <c r="F69" s="122" t="s">
        <v>977</v>
      </c>
      <c r="G69" s="122" t="s">
        <v>989</v>
      </c>
      <c r="H69" s="122" t="s">
        <v>990</v>
      </c>
      <c r="I69" s="121" t="s">
        <v>487</v>
      </c>
      <c r="J69" s="121" t="s">
        <v>987</v>
      </c>
      <c r="K69" s="122" t="s">
        <v>207</v>
      </c>
      <c r="L69" s="122" t="s">
        <v>988</v>
      </c>
      <c r="M69" s="149"/>
      <c r="N69" s="122">
        <v>1</v>
      </c>
      <c r="O69" s="174">
        <f t="shared" ref="O69:O96" si="2">M69/N69</f>
        <v>0</v>
      </c>
      <c r="P69" s="175">
        <v>46419</v>
      </c>
      <c r="Q69" s="175">
        <v>46736</v>
      </c>
      <c r="R69" s="149"/>
      <c r="S69" s="168"/>
    </row>
    <row r="70" spans="1:19" ht="228" customHeight="1" x14ac:dyDescent="0.2">
      <c r="A70" s="157" t="s">
        <v>1009</v>
      </c>
      <c r="B70" s="122" t="s">
        <v>735</v>
      </c>
      <c r="C70" s="122" t="s">
        <v>740</v>
      </c>
      <c r="D70" s="122" t="s">
        <v>824</v>
      </c>
      <c r="E70" s="122" t="s">
        <v>866</v>
      </c>
      <c r="F70" s="122" t="s">
        <v>977</v>
      </c>
      <c r="G70" s="122" t="s">
        <v>488</v>
      </c>
      <c r="H70" s="122" t="s">
        <v>867</v>
      </c>
      <c r="I70" s="121" t="s">
        <v>487</v>
      </c>
      <c r="J70" s="122" t="s">
        <v>864</v>
      </c>
      <c r="K70" s="122" t="s">
        <v>945</v>
      </c>
      <c r="L70" s="121" t="s">
        <v>865</v>
      </c>
      <c r="M70" s="122"/>
      <c r="N70" s="122">
        <v>99</v>
      </c>
      <c r="O70" s="174">
        <f t="shared" si="2"/>
        <v>0</v>
      </c>
      <c r="P70" s="175">
        <v>46447</v>
      </c>
      <c r="Q70" s="175">
        <v>46721</v>
      </c>
      <c r="R70" s="122"/>
      <c r="S70" s="159"/>
    </row>
    <row r="71" spans="1:19" ht="150" hidden="1" customHeight="1" x14ac:dyDescent="0.2">
      <c r="A71" s="157" t="s">
        <v>1009</v>
      </c>
      <c r="B71" s="122" t="s">
        <v>735</v>
      </c>
      <c r="C71" s="122" t="s">
        <v>740</v>
      </c>
      <c r="D71" s="122" t="s">
        <v>824</v>
      </c>
      <c r="E71" s="122" t="s">
        <v>877</v>
      </c>
      <c r="F71" s="122"/>
      <c r="G71" s="122"/>
      <c r="H71" s="122"/>
      <c r="I71" s="121" t="s">
        <v>487</v>
      </c>
      <c r="J71" s="121" t="s">
        <v>878</v>
      </c>
      <c r="K71" s="121" t="s">
        <v>949</v>
      </c>
      <c r="L71" s="180" t="s">
        <v>879</v>
      </c>
      <c r="M71" s="121"/>
      <c r="N71" s="121">
        <v>4</v>
      </c>
      <c r="O71" s="174">
        <f t="shared" si="2"/>
        <v>0</v>
      </c>
      <c r="P71" s="175">
        <v>46419</v>
      </c>
      <c r="Q71" s="179">
        <v>46751</v>
      </c>
      <c r="R71" s="122"/>
      <c r="S71" s="159"/>
    </row>
    <row r="72" spans="1:19" ht="150" hidden="1" customHeight="1" x14ac:dyDescent="0.2">
      <c r="A72" s="157" t="s">
        <v>1010</v>
      </c>
      <c r="B72" s="122" t="s">
        <v>735</v>
      </c>
      <c r="C72" s="122" t="s">
        <v>740</v>
      </c>
      <c r="D72" s="122" t="s">
        <v>824</v>
      </c>
      <c r="E72" s="122" t="s">
        <v>839</v>
      </c>
      <c r="F72" s="122"/>
      <c r="G72" s="122"/>
      <c r="H72" s="122"/>
      <c r="I72" s="121" t="s">
        <v>487</v>
      </c>
      <c r="J72" s="122" t="s">
        <v>840</v>
      </c>
      <c r="K72" s="122" t="s">
        <v>945</v>
      </c>
      <c r="L72" s="122" t="s">
        <v>841</v>
      </c>
      <c r="M72" s="181"/>
      <c r="N72" s="122">
        <v>1</v>
      </c>
      <c r="O72" s="174">
        <f t="shared" si="2"/>
        <v>0</v>
      </c>
      <c r="P72" s="175">
        <v>46402</v>
      </c>
      <c r="Q72" s="175">
        <v>46721</v>
      </c>
      <c r="R72" s="122"/>
      <c r="S72" s="159"/>
    </row>
    <row r="73" spans="1:19" ht="150" hidden="1" customHeight="1" x14ac:dyDescent="0.2">
      <c r="A73" s="157" t="s">
        <v>1010</v>
      </c>
      <c r="B73" s="122" t="s">
        <v>735</v>
      </c>
      <c r="C73" s="122" t="s">
        <v>740</v>
      </c>
      <c r="D73" s="122" t="s">
        <v>824</v>
      </c>
      <c r="E73" s="122" t="s">
        <v>842</v>
      </c>
      <c r="F73" s="122"/>
      <c r="G73" s="122"/>
      <c r="H73" s="122"/>
      <c r="I73" s="121" t="s">
        <v>487</v>
      </c>
      <c r="J73" s="122" t="s">
        <v>843</v>
      </c>
      <c r="K73" s="122" t="s">
        <v>945</v>
      </c>
      <c r="L73" s="122" t="s">
        <v>844</v>
      </c>
      <c r="M73" s="122"/>
      <c r="N73" s="122">
        <v>1</v>
      </c>
      <c r="O73" s="174">
        <f t="shared" si="2"/>
        <v>0</v>
      </c>
      <c r="P73" s="175">
        <v>46402</v>
      </c>
      <c r="Q73" s="175">
        <v>46721</v>
      </c>
      <c r="R73" s="122"/>
      <c r="S73" s="159"/>
    </row>
    <row r="74" spans="1:19" ht="150" hidden="1" customHeight="1" x14ac:dyDescent="0.2">
      <c r="A74" s="157" t="s">
        <v>1007</v>
      </c>
      <c r="B74" s="122" t="s">
        <v>735</v>
      </c>
      <c r="C74" s="122" t="s">
        <v>740</v>
      </c>
      <c r="D74" s="122" t="s">
        <v>823</v>
      </c>
      <c r="E74" s="122" t="s">
        <v>889</v>
      </c>
      <c r="F74" s="122" t="s">
        <v>508</v>
      </c>
      <c r="G74" s="122"/>
      <c r="H74" s="122"/>
      <c r="I74" s="122" t="s">
        <v>507</v>
      </c>
      <c r="J74" s="122" t="s">
        <v>890</v>
      </c>
      <c r="K74" s="122" t="s">
        <v>512</v>
      </c>
      <c r="L74" s="122" t="s">
        <v>891</v>
      </c>
      <c r="M74" s="122"/>
      <c r="N74" s="122">
        <v>1</v>
      </c>
      <c r="O74" s="174">
        <f t="shared" si="2"/>
        <v>0</v>
      </c>
      <c r="P74" s="175">
        <v>46388</v>
      </c>
      <c r="Q74" s="175">
        <v>46522</v>
      </c>
      <c r="R74" s="122"/>
      <c r="S74" s="158"/>
    </row>
    <row r="75" spans="1:19" ht="150" hidden="1" customHeight="1" x14ac:dyDescent="0.2">
      <c r="A75" s="157" t="s">
        <v>1008</v>
      </c>
      <c r="B75" s="122" t="s">
        <v>735</v>
      </c>
      <c r="C75" s="122" t="s">
        <v>740</v>
      </c>
      <c r="D75" s="122" t="s">
        <v>823</v>
      </c>
      <c r="E75" s="122" t="s">
        <v>883</v>
      </c>
      <c r="F75" s="122" t="s">
        <v>508</v>
      </c>
      <c r="G75" s="122"/>
      <c r="H75" s="122"/>
      <c r="I75" s="122" t="s">
        <v>507</v>
      </c>
      <c r="J75" s="121" t="s">
        <v>884</v>
      </c>
      <c r="K75" s="122" t="s">
        <v>1011</v>
      </c>
      <c r="L75" s="122" t="s">
        <v>885</v>
      </c>
      <c r="M75" s="122"/>
      <c r="N75" s="122">
        <v>2</v>
      </c>
      <c r="O75" s="174">
        <f t="shared" si="2"/>
        <v>0</v>
      </c>
      <c r="P75" s="175">
        <v>46447</v>
      </c>
      <c r="Q75" s="175">
        <v>46721</v>
      </c>
      <c r="R75" s="138"/>
      <c r="S75" s="159"/>
    </row>
    <row r="76" spans="1:19" ht="181.5" hidden="1" customHeight="1" x14ac:dyDescent="0.2">
      <c r="A76" s="157" t="s">
        <v>1008</v>
      </c>
      <c r="B76" s="122" t="s">
        <v>735</v>
      </c>
      <c r="C76" s="122" t="s">
        <v>740</v>
      </c>
      <c r="D76" s="122" t="s">
        <v>823</v>
      </c>
      <c r="E76" s="122" t="s">
        <v>892</v>
      </c>
      <c r="F76" s="122" t="s">
        <v>508</v>
      </c>
      <c r="G76" s="122"/>
      <c r="H76" s="122"/>
      <c r="I76" s="122" t="s">
        <v>507</v>
      </c>
      <c r="J76" s="121" t="s">
        <v>893</v>
      </c>
      <c r="K76" s="122"/>
      <c r="L76" s="122" t="s">
        <v>894</v>
      </c>
      <c r="M76" s="122"/>
      <c r="N76" s="122">
        <v>2</v>
      </c>
      <c r="O76" s="174">
        <f t="shared" si="2"/>
        <v>0</v>
      </c>
      <c r="P76" s="175">
        <v>46388</v>
      </c>
      <c r="Q76" s="175">
        <v>46736</v>
      </c>
      <c r="R76" s="182"/>
      <c r="S76" s="166"/>
    </row>
    <row r="77" spans="1:19" ht="124.5" customHeight="1" x14ac:dyDescent="0.2">
      <c r="A77" s="157" t="s">
        <v>1009</v>
      </c>
      <c r="B77" s="122" t="s">
        <v>735</v>
      </c>
      <c r="C77" s="122" t="s">
        <v>740</v>
      </c>
      <c r="D77" s="122" t="s">
        <v>823</v>
      </c>
      <c r="E77" s="122" t="s">
        <v>888</v>
      </c>
      <c r="F77" s="122" t="s">
        <v>977</v>
      </c>
      <c r="G77" s="122" t="s">
        <v>510</v>
      </c>
      <c r="H77" s="122"/>
      <c r="I77" s="122" t="s">
        <v>507</v>
      </c>
      <c r="J77" s="121" t="s">
        <v>886</v>
      </c>
      <c r="K77" s="122" t="s">
        <v>512</v>
      </c>
      <c r="L77" s="122" t="s">
        <v>887</v>
      </c>
      <c r="M77" s="122"/>
      <c r="N77" s="122">
        <v>1</v>
      </c>
      <c r="O77" s="174">
        <f t="shared" si="2"/>
        <v>0</v>
      </c>
      <c r="P77" s="175">
        <v>46419</v>
      </c>
      <c r="Q77" s="175">
        <v>46736</v>
      </c>
      <c r="R77" s="144"/>
      <c r="S77" s="159"/>
    </row>
    <row r="78" spans="1:19" ht="235.5" hidden="1" customHeight="1" x14ac:dyDescent="0.2">
      <c r="A78" s="157" t="s">
        <v>1010</v>
      </c>
      <c r="B78" s="122" t="s">
        <v>735</v>
      </c>
      <c r="C78" s="122" t="s">
        <v>740</v>
      </c>
      <c r="D78" s="122" t="s">
        <v>823</v>
      </c>
      <c r="E78" s="122" t="s">
        <v>895</v>
      </c>
      <c r="F78" s="122" t="s">
        <v>508</v>
      </c>
      <c r="G78" s="122"/>
      <c r="H78" s="122"/>
      <c r="I78" s="122" t="s">
        <v>507</v>
      </c>
      <c r="J78" s="124" t="s">
        <v>896</v>
      </c>
      <c r="K78" s="122"/>
      <c r="L78" s="122" t="s">
        <v>897</v>
      </c>
      <c r="M78" s="122"/>
      <c r="N78" s="122">
        <v>1</v>
      </c>
      <c r="O78" s="174">
        <f t="shared" si="2"/>
        <v>0</v>
      </c>
      <c r="P78" s="175">
        <v>46388</v>
      </c>
      <c r="Q78" s="175">
        <v>46736</v>
      </c>
      <c r="R78" s="122"/>
      <c r="S78" s="158"/>
    </row>
    <row r="79" spans="1:19" ht="150" hidden="1" customHeight="1" x14ac:dyDescent="0.2">
      <c r="A79" s="157" t="s">
        <v>1007</v>
      </c>
      <c r="B79" s="122" t="s">
        <v>735</v>
      </c>
      <c r="C79" s="122" t="s">
        <v>740</v>
      </c>
      <c r="D79" s="122" t="s">
        <v>415</v>
      </c>
      <c r="E79" s="122" t="s">
        <v>904</v>
      </c>
      <c r="F79" s="122"/>
      <c r="G79" s="122"/>
      <c r="H79" s="122"/>
      <c r="I79" s="122" t="s">
        <v>515</v>
      </c>
      <c r="J79" s="121" t="s">
        <v>905</v>
      </c>
      <c r="K79" s="122" t="s">
        <v>207</v>
      </c>
      <c r="L79" s="122" t="s">
        <v>906</v>
      </c>
      <c r="M79" s="122"/>
      <c r="N79" s="122">
        <v>1</v>
      </c>
      <c r="O79" s="174">
        <f t="shared" si="2"/>
        <v>0</v>
      </c>
      <c r="P79" s="175">
        <v>46388</v>
      </c>
      <c r="Q79" s="175">
        <v>46721</v>
      </c>
      <c r="R79" s="122"/>
      <c r="S79" s="158"/>
    </row>
    <row r="80" spans="1:19" ht="150" hidden="1" customHeight="1" x14ac:dyDescent="0.2">
      <c r="A80" s="157" t="s">
        <v>1008</v>
      </c>
      <c r="B80" s="122" t="s">
        <v>735</v>
      </c>
      <c r="C80" s="122" t="s">
        <v>740</v>
      </c>
      <c r="D80" s="122" t="s">
        <v>415</v>
      </c>
      <c r="E80" s="122" t="s">
        <v>898</v>
      </c>
      <c r="F80" s="122"/>
      <c r="G80" s="122"/>
      <c r="H80" s="122"/>
      <c r="I80" s="122" t="s">
        <v>515</v>
      </c>
      <c r="J80" s="122" t="s">
        <v>899</v>
      </c>
      <c r="K80" s="122"/>
      <c r="L80" s="122" t="s">
        <v>900</v>
      </c>
      <c r="M80" s="122"/>
      <c r="N80" s="122">
        <v>4</v>
      </c>
      <c r="O80" s="174">
        <f t="shared" si="2"/>
        <v>0</v>
      </c>
      <c r="P80" s="175">
        <v>46419</v>
      </c>
      <c r="Q80" s="175">
        <v>46721</v>
      </c>
      <c r="R80" s="147"/>
      <c r="S80" s="159"/>
    </row>
    <row r="81" spans="1:19" ht="192" hidden="1" customHeight="1" x14ac:dyDescent="0.2">
      <c r="A81" s="157" t="s">
        <v>1008</v>
      </c>
      <c r="B81" s="122" t="s">
        <v>735</v>
      </c>
      <c r="C81" s="122" t="s">
        <v>740</v>
      </c>
      <c r="D81" s="122" t="s">
        <v>415</v>
      </c>
      <c r="E81" s="122" t="s">
        <v>901</v>
      </c>
      <c r="F81" s="122"/>
      <c r="G81" s="122"/>
      <c r="H81" s="122"/>
      <c r="I81" s="122" t="s">
        <v>515</v>
      </c>
      <c r="J81" s="122" t="s">
        <v>902</v>
      </c>
      <c r="K81" s="122"/>
      <c r="L81" s="122" t="s">
        <v>903</v>
      </c>
      <c r="M81" s="122"/>
      <c r="N81" s="122">
        <v>1</v>
      </c>
      <c r="O81" s="174">
        <f t="shared" si="2"/>
        <v>0</v>
      </c>
      <c r="P81" s="175">
        <v>46388</v>
      </c>
      <c r="Q81" s="175">
        <v>46721</v>
      </c>
      <c r="R81" s="122"/>
      <c r="S81" s="158"/>
    </row>
    <row r="82" spans="1:19" ht="150" hidden="1" customHeight="1" x14ac:dyDescent="0.2">
      <c r="A82" s="157" t="s">
        <v>1008</v>
      </c>
      <c r="B82" s="122" t="s">
        <v>735</v>
      </c>
      <c r="C82" s="122" t="s">
        <v>740</v>
      </c>
      <c r="D82" s="122" t="s">
        <v>415</v>
      </c>
      <c r="E82" s="122" t="s">
        <v>910</v>
      </c>
      <c r="F82" s="122"/>
      <c r="G82" s="122"/>
      <c r="H82" s="122"/>
      <c r="I82" s="122" t="s">
        <v>515</v>
      </c>
      <c r="J82" s="122" t="s">
        <v>911</v>
      </c>
      <c r="K82" s="122" t="s">
        <v>207</v>
      </c>
      <c r="L82" s="122" t="s">
        <v>912</v>
      </c>
      <c r="M82" s="122"/>
      <c r="N82" s="122">
        <v>2</v>
      </c>
      <c r="O82" s="174">
        <f t="shared" si="2"/>
        <v>0</v>
      </c>
      <c r="P82" s="175">
        <v>46388</v>
      </c>
      <c r="Q82" s="175">
        <v>46721</v>
      </c>
      <c r="R82" s="144"/>
      <c r="S82" s="158"/>
    </row>
    <row r="83" spans="1:19" ht="150" hidden="1" customHeight="1" x14ac:dyDescent="0.2">
      <c r="A83" s="157" t="s">
        <v>1007</v>
      </c>
      <c r="B83" s="122" t="s">
        <v>735</v>
      </c>
      <c r="C83" s="122" t="s">
        <v>740</v>
      </c>
      <c r="D83" s="122"/>
      <c r="E83" s="122" t="s">
        <v>836</v>
      </c>
      <c r="F83" s="122"/>
      <c r="G83" s="122"/>
      <c r="H83" s="122"/>
      <c r="I83" s="122" t="s">
        <v>519</v>
      </c>
      <c r="J83" s="122" t="s">
        <v>837</v>
      </c>
      <c r="K83" s="122" t="s">
        <v>490</v>
      </c>
      <c r="L83" s="122" t="s">
        <v>838</v>
      </c>
      <c r="M83" s="122"/>
      <c r="N83" s="122">
        <v>1</v>
      </c>
      <c r="O83" s="174">
        <f t="shared" si="2"/>
        <v>0</v>
      </c>
      <c r="P83" s="175">
        <v>46402</v>
      </c>
      <c r="Q83" s="175">
        <v>46446</v>
      </c>
      <c r="R83" s="122"/>
      <c r="S83" s="160"/>
    </row>
    <row r="84" spans="1:19" ht="192" hidden="1" customHeight="1" x14ac:dyDescent="0.2">
      <c r="A84" s="157" t="s">
        <v>1007</v>
      </c>
      <c r="B84" s="122" t="s">
        <v>735</v>
      </c>
      <c r="C84" s="122" t="s">
        <v>740</v>
      </c>
      <c r="D84" s="122"/>
      <c r="E84" s="122" t="s">
        <v>913</v>
      </c>
      <c r="F84" s="122"/>
      <c r="G84" s="122"/>
      <c r="H84" s="122"/>
      <c r="I84" s="122" t="s">
        <v>519</v>
      </c>
      <c r="J84" s="122" t="s">
        <v>914</v>
      </c>
      <c r="K84" s="122"/>
      <c r="L84" s="122" t="s">
        <v>915</v>
      </c>
      <c r="M84" s="122"/>
      <c r="N84" s="122">
        <v>1</v>
      </c>
      <c r="O84" s="174">
        <f t="shared" si="2"/>
        <v>0</v>
      </c>
      <c r="P84" s="175">
        <v>46402</v>
      </c>
      <c r="Q84" s="175">
        <v>46445</v>
      </c>
      <c r="R84" s="144"/>
      <c r="S84" s="158"/>
    </row>
    <row r="85" spans="1:19" ht="182.25" hidden="1" customHeight="1" x14ac:dyDescent="0.2">
      <c r="A85" s="157" t="s">
        <v>1008</v>
      </c>
      <c r="B85" s="122" t="s">
        <v>735</v>
      </c>
      <c r="C85" s="122" t="s">
        <v>740</v>
      </c>
      <c r="D85" s="122" t="s">
        <v>415</v>
      </c>
      <c r="E85" s="122" t="s">
        <v>907</v>
      </c>
      <c r="F85" s="122"/>
      <c r="G85" s="122"/>
      <c r="H85" s="122"/>
      <c r="I85" s="122" t="s">
        <v>519</v>
      </c>
      <c r="J85" s="122" t="s">
        <v>908</v>
      </c>
      <c r="K85" s="122" t="s">
        <v>490</v>
      </c>
      <c r="L85" s="122" t="s">
        <v>909</v>
      </c>
      <c r="M85" s="122"/>
      <c r="N85" s="122">
        <v>3</v>
      </c>
      <c r="O85" s="174">
        <f t="shared" si="2"/>
        <v>0</v>
      </c>
      <c r="P85" s="175">
        <v>46388</v>
      </c>
      <c r="Q85" s="175">
        <v>46736</v>
      </c>
      <c r="R85" s="144"/>
      <c r="S85" s="158"/>
    </row>
    <row r="86" spans="1:19" ht="204" hidden="1" customHeight="1" x14ac:dyDescent="0.2">
      <c r="A86" s="157" t="s">
        <v>1008</v>
      </c>
      <c r="B86" s="122" t="s">
        <v>735</v>
      </c>
      <c r="C86" s="122" t="s">
        <v>740</v>
      </c>
      <c r="D86" s="122" t="s">
        <v>504</v>
      </c>
      <c r="E86" s="122" t="s">
        <v>916</v>
      </c>
      <c r="F86" s="122"/>
      <c r="G86" s="122"/>
      <c r="H86" s="122"/>
      <c r="I86" s="122" t="s">
        <v>519</v>
      </c>
      <c r="J86" s="122" t="s">
        <v>521</v>
      </c>
      <c r="K86" s="122"/>
      <c r="L86" s="122" t="s">
        <v>522</v>
      </c>
      <c r="M86" s="122"/>
      <c r="N86" s="122">
        <v>1</v>
      </c>
      <c r="O86" s="174">
        <f t="shared" si="2"/>
        <v>0</v>
      </c>
      <c r="P86" s="175">
        <v>46388</v>
      </c>
      <c r="Q86" s="175">
        <v>46568</v>
      </c>
      <c r="R86" s="122"/>
      <c r="S86" s="177"/>
    </row>
    <row r="87" spans="1:19" ht="180.75" hidden="1" customHeight="1" x14ac:dyDescent="0.2">
      <c r="A87" s="157" t="s">
        <v>1009</v>
      </c>
      <c r="B87" s="122" t="s">
        <v>735</v>
      </c>
      <c r="C87" s="122" t="s">
        <v>740</v>
      </c>
      <c r="D87" s="122"/>
      <c r="E87" s="122" t="s">
        <v>917</v>
      </c>
      <c r="F87" s="122"/>
      <c r="G87" s="122"/>
      <c r="H87" s="122"/>
      <c r="I87" s="122" t="s">
        <v>519</v>
      </c>
      <c r="J87" s="122" t="s">
        <v>918</v>
      </c>
      <c r="K87" s="122" t="s">
        <v>523</v>
      </c>
      <c r="L87" s="122" t="s">
        <v>919</v>
      </c>
      <c r="M87" s="122"/>
      <c r="N87" s="122">
        <v>1</v>
      </c>
      <c r="O87" s="174">
        <f t="shared" si="2"/>
        <v>0</v>
      </c>
      <c r="P87" s="175">
        <v>46388</v>
      </c>
      <c r="Q87" s="175">
        <v>46752</v>
      </c>
      <c r="R87" s="122"/>
      <c r="S87" s="158"/>
    </row>
    <row r="88" spans="1:19" ht="150" hidden="1" customHeight="1" x14ac:dyDescent="0.2">
      <c r="A88" s="157" t="s">
        <v>1007</v>
      </c>
      <c r="B88" s="122" t="s">
        <v>735</v>
      </c>
      <c r="C88" s="122" t="s">
        <v>740</v>
      </c>
      <c r="D88" s="122"/>
      <c r="E88" s="122" t="s">
        <v>921</v>
      </c>
      <c r="F88" s="122"/>
      <c r="G88" s="122"/>
      <c r="H88" s="122"/>
      <c r="I88" s="122" t="s">
        <v>524</v>
      </c>
      <c r="J88" s="122" t="s">
        <v>920</v>
      </c>
      <c r="K88" s="122" t="s">
        <v>490</v>
      </c>
      <c r="L88" s="122" t="s">
        <v>526</v>
      </c>
      <c r="M88" s="122"/>
      <c r="N88" s="122">
        <v>1</v>
      </c>
      <c r="O88" s="174">
        <f t="shared" si="2"/>
        <v>0</v>
      </c>
      <c r="P88" s="175">
        <v>46419</v>
      </c>
      <c r="Q88" s="175">
        <v>46721</v>
      </c>
      <c r="R88" s="105"/>
      <c r="S88" s="159"/>
    </row>
    <row r="89" spans="1:19" ht="186.75" hidden="1" customHeight="1" x14ac:dyDescent="0.2">
      <c r="A89" s="157" t="s">
        <v>1008</v>
      </c>
      <c r="B89" s="122" t="s">
        <v>735</v>
      </c>
      <c r="C89" s="122" t="s">
        <v>740</v>
      </c>
      <c r="D89" s="122" t="s">
        <v>415</v>
      </c>
      <c r="E89" s="122" t="s">
        <v>922</v>
      </c>
      <c r="F89" s="122"/>
      <c r="G89" s="122"/>
      <c r="H89" s="122"/>
      <c r="I89" s="122" t="s">
        <v>524</v>
      </c>
      <c r="J89" s="122" t="s">
        <v>923</v>
      </c>
      <c r="K89" s="122"/>
      <c r="L89" s="122" t="s">
        <v>924</v>
      </c>
      <c r="M89" s="122"/>
      <c r="N89" s="122">
        <v>4</v>
      </c>
      <c r="O89" s="174">
        <f t="shared" si="2"/>
        <v>0</v>
      </c>
      <c r="P89" s="175">
        <v>46419</v>
      </c>
      <c r="Q89" s="175">
        <v>46721</v>
      </c>
      <c r="R89" s="122"/>
      <c r="S89" s="159"/>
    </row>
    <row r="90" spans="1:19" ht="150" hidden="1" customHeight="1" x14ac:dyDescent="0.2">
      <c r="A90" s="157" t="s">
        <v>1008</v>
      </c>
      <c r="B90" s="122" t="s">
        <v>735</v>
      </c>
      <c r="C90" s="122" t="s">
        <v>740</v>
      </c>
      <c r="D90" s="136"/>
      <c r="E90" s="122" t="s">
        <v>943</v>
      </c>
      <c r="F90" s="136"/>
      <c r="G90" s="136"/>
      <c r="H90" s="136"/>
      <c r="I90" s="123" t="s">
        <v>528</v>
      </c>
      <c r="J90" s="122" t="s">
        <v>530</v>
      </c>
      <c r="K90" s="122" t="s">
        <v>490</v>
      </c>
      <c r="L90" s="122" t="s">
        <v>944</v>
      </c>
      <c r="M90" s="122"/>
      <c r="N90" s="122">
        <v>1</v>
      </c>
      <c r="O90" s="174">
        <f t="shared" si="2"/>
        <v>0</v>
      </c>
      <c r="P90" s="175">
        <v>46419</v>
      </c>
      <c r="Q90" s="175">
        <v>46752</v>
      </c>
      <c r="R90" s="121"/>
      <c r="S90" s="163"/>
    </row>
    <row r="91" spans="1:19" ht="182" hidden="1" x14ac:dyDescent="0.2">
      <c r="A91" s="157" t="s">
        <v>1009</v>
      </c>
      <c r="B91" s="122" t="s">
        <v>735</v>
      </c>
      <c r="C91" s="122" t="s">
        <v>740</v>
      </c>
      <c r="D91" s="122" t="s">
        <v>823</v>
      </c>
      <c r="E91" s="122" t="s">
        <v>925</v>
      </c>
      <c r="F91" s="122" t="s">
        <v>508</v>
      </c>
      <c r="G91" s="122"/>
      <c r="H91" s="122"/>
      <c r="I91" s="122" t="s">
        <v>528</v>
      </c>
      <c r="J91" s="121" t="s">
        <v>926</v>
      </c>
      <c r="K91" s="122"/>
      <c r="L91" s="122" t="s">
        <v>927</v>
      </c>
      <c r="M91" s="122"/>
      <c r="N91" s="122">
        <v>4</v>
      </c>
      <c r="O91" s="174">
        <f t="shared" si="2"/>
        <v>0</v>
      </c>
      <c r="P91" s="175">
        <v>46388</v>
      </c>
      <c r="Q91" s="175">
        <v>46736</v>
      </c>
      <c r="R91" s="146"/>
      <c r="S91" s="166"/>
    </row>
    <row r="92" spans="1:19" ht="154" hidden="1" x14ac:dyDescent="0.2">
      <c r="A92" s="157" t="s">
        <v>1009</v>
      </c>
      <c r="B92" s="122" t="s">
        <v>735</v>
      </c>
      <c r="C92" s="122" t="s">
        <v>740</v>
      </c>
      <c r="D92" s="137"/>
      <c r="E92" s="123" t="s">
        <v>928</v>
      </c>
      <c r="F92" s="137"/>
      <c r="G92" s="137"/>
      <c r="H92" s="123"/>
      <c r="I92" s="123" t="s">
        <v>528</v>
      </c>
      <c r="J92" s="121" t="s">
        <v>929</v>
      </c>
      <c r="K92" s="122"/>
      <c r="L92" s="122" t="s">
        <v>930</v>
      </c>
      <c r="M92" s="122"/>
      <c r="N92" s="122">
        <v>4</v>
      </c>
      <c r="O92" s="174">
        <f t="shared" si="2"/>
        <v>0</v>
      </c>
      <c r="P92" s="175">
        <v>46388</v>
      </c>
      <c r="Q92" s="175">
        <v>46736</v>
      </c>
      <c r="R92" s="146"/>
      <c r="S92" s="167"/>
    </row>
    <row r="93" spans="1:19" ht="154" hidden="1" x14ac:dyDescent="0.2">
      <c r="A93" s="157" t="s">
        <v>1009</v>
      </c>
      <c r="B93" s="122" t="s">
        <v>735</v>
      </c>
      <c r="C93" s="122" t="s">
        <v>740</v>
      </c>
      <c r="D93" s="122"/>
      <c r="E93" s="122" t="s">
        <v>931</v>
      </c>
      <c r="F93" s="122"/>
      <c r="G93" s="122"/>
      <c r="H93" s="122"/>
      <c r="I93" s="123" t="s">
        <v>528</v>
      </c>
      <c r="J93" s="121" t="s">
        <v>932</v>
      </c>
      <c r="K93" s="122"/>
      <c r="L93" s="122" t="s">
        <v>933</v>
      </c>
      <c r="M93" s="122"/>
      <c r="N93" s="122">
        <v>4</v>
      </c>
      <c r="O93" s="174">
        <f t="shared" si="2"/>
        <v>0</v>
      </c>
      <c r="P93" s="175">
        <v>46388</v>
      </c>
      <c r="Q93" s="175">
        <v>46736</v>
      </c>
      <c r="R93" s="146"/>
      <c r="S93" s="167"/>
    </row>
    <row r="94" spans="1:19" ht="135" hidden="1" x14ac:dyDescent="0.2">
      <c r="A94" s="157" t="s">
        <v>1009</v>
      </c>
      <c r="B94" s="122" t="s">
        <v>735</v>
      </c>
      <c r="C94" s="122" t="s">
        <v>740</v>
      </c>
      <c r="D94" s="122" t="s">
        <v>824</v>
      </c>
      <c r="E94" s="122" t="s">
        <v>934</v>
      </c>
      <c r="F94" s="122"/>
      <c r="G94" s="122"/>
      <c r="H94" s="122"/>
      <c r="I94" s="122" t="s">
        <v>528</v>
      </c>
      <c r="J94" s="121" t="s">
        <v>935</v>
      </c>
      <c r="K94" s="122"/>
      <c r="L94" s="133" t="s">
        <v>936</v>
      </c>
      <c r="M94" s="122"/>
      <c r="N94" s="122">
        <v>2</v>
      </c>
      <c r="O94" s="174">
        <f t="shared" si="2"/>
        <v>0</v>
      </c>
      <c r="P94" s="175">
        <v>46388</v>
      </c>
      <c r="Q94" s="175">
        <v>46736</v>
      </c>
      <c r="R94" s="141"/>
      <c r="S94" s="163"/>
    </row>
    <row r="95" spans="1:19" ht="126" hidden="1" x14ac:dyDescent="0.2">
      <c r="A95" s="157" t="s">
        <v>1009</v>
      </c>
      <c r="B95" s="122" t="s">
        <v>735</v>
      </c>
      <c r="C95" s="122" t="s">
        <v>740</v>
      </c>
      <c r="D95" s="122"/>
      <c r="E95" s="122" t="s">
        <v>937</v>
      </c>
      <c r="F95" s="122"/>
      <c r="G95" s="122"/>
      <c r="H95" s="122"/>
      <c r="I95" s="122" t="s">
        <v>528</v>
      </c>
      <c r="J95" s="122" t="s">
        <v>938</v>
      </c>
      <c r="K95" s="122" t="s">
        <v>945</v>
      </c>
      <c r="L95" s="122" t="s">
        <v>939</v>
      </c>
      <c r="M95" s="122"/>
      <c r="N95" s="122">
        <v>1</v>
      </c>
      <c r="O95" s="174">
        <f t="shared" si="2"/>
        <v>0</v>
      </c>
      <c r="P95" s="175">
        <v>46388</v>
      </c>
      <c r="Q95" s="175">
        <v>46476</v>
      </c>
      <c r="R95" s="122"/>
      <c r="S95" s="159"/>
    </row>
    <row r="96" spans="1:19" ht="169" hidden="1" thickBot="1" x14ac:dyDescent="0.25">
      <c r="A96" s="157" t="s">
        <v>1009</v>
      </c>
      <c r="B96" s="169" t="s">
        <v>735</v>
      </c>
      <c r="C96" s="122" t="s">
        <v>740</v>
      </c>
      <c r="D96" s="170"/>
      <c r="E96" s="170" t="s">
        <v>940</v>
      </c>
      <c r="F96" s="170"/>
      <c r="G96" s="170"/>
      <c r="H96" s="170"/>
      <c r="I96" s="170" t="s">
        <v>528</v>
      </c>
      <c r="J96" s="171" t="s">
        <v>941</v>
      </c>
      <c r="K96" s="169" t="s">
        <v>945</v>
      </c>
      <c r="L96" s="169" t="s">
        <v>942</v>
      </c>
      <c r="M96" s="169"/>
      <c r="N96" s="169">
        <v>4</v>
      </c>
      <c r="O96" s="183">
        <f t="shared" si="2"/>
        <v>0</v>
      </c>
      <c r="P96" s="184">
        <v>46388</v>
      </c>
      <c r="Q96" s="184">
        <v>46736</v>
      </c>
      <c r="R96" s="169"/>
      <c r="S96" s="172"/>
    </row>
    <row r="99" spans="10:13" ht="15" thickBot="1" x14ac:dyDescent="0.25"/>
    <row r="100" spans="10:13" ht="89" thickBot="1" x14ac:dyDescent="0.25">
      <c r="J100" s="186" t="s">
        <v>532</v>
      </c>
      <c r="K100" s="186"/>
      <c r="L100" s="134" t="s">
        <v>1012</v>
      </c>
      <c r="M100" s="135">
        <f>0/95</f>
        <v>0</v>
      </c>
    </row>
  </sheetData>
  <sheetProtection algorithmName="SHA-512" hashValue="RDifln/qqK4XZbXheWsBBJX8k7dG40TvpKVQgMRyEPXMwTi58e69dBUXFFWbsDA8k8R/2HWg746qY/6uHHmwWw==" saltValue="BewRR1tQA+hr4YDyjEDxlw==" spinCount="100000" sheet="1" objects="1" scenarios="1"/>
  <autoFilter ref="A2:S96" xr:uid="{00000000-0009-0000-0000-000004000000}">
    <filterColumn colId="5">
      <filters>
        <filter val="Programa de transparencia y ética pública"/>
      </filters>
    </filterColumn>
    <sortState xmlns:xlrd2="http://schemas.microsoft.com/office/spreadsheetml/2017/richdata2" ref="A3:S96">
      <sortCondition ref="I3:I96"/>
    </sortState>
  </autoFilter>
  <mergeCells count="3">
    <mergeCell ref="J100:K100"/>
    <mergeCell ref="C1:R1"/>
    <mergeCell ref="A1:B1"/>
  </mergeCells>
  <pageMargins left="0.70866141732283472" right="0.70866141732283472" top="0.74803149606299213" bottom="0.74803149606299213" header="0.31496062992125984" footer="0.31496062992125984"/>
  <pageSetup scale="40" orientation="landscape" r:id="rId1"/>
  <headerFooter>
    <oddHeader>&amp;C&amp;22Plan de Ejecución de la Estrategia de Relacionamiento con la Ciudadanía 2026</oddHead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A2" sqref="A2"/>
    </sheetView>
  </sheetViews>
  <sheetFormatPr baseColWidth="10" defaultColWidth="11.5" defaultRowHeight="15" x14ac:dyDescent="0.2"/>
  <sheetData>
    <row r="1" spans="1:1" x14ac:dyDescent="0.2">
      <c r="A1">
        <f>159/20</f>
        <v>7.95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7"/>
  <sheetViews>
    <sheetView workbookViewId="0">
      <selection activeCell="P8" sqref="P8"/>
    </sheetView>
  </sheetViews>
  <sheetFormatPr baseColWidth="10" defaultColWidth="11.5" defaultRowHeight="15" x14ac:dyDescent="0.2"/>
  <cols>
    <col min="1" max="1" width="34.1640625" style="37" customWidth="1"/>
    <col min="2" max="2" width="2.1640625" customWidth="1"/>
    <col min="3" max="3" width="23.5" style="37" customWidth="1"/>
    <col min="4" max="4" width="35.5" style="37" customWidth="1"/>
    <col min="5" max="5" width="24.1640625" customWidth="1"/>
    <col min="6" max="6" width="25.6640625" style="37" customWidth="1"/>
    <col min="7" max="7" width="39.5" customWidth="1"/>
    <col min="10" max="10" width="2.5" customWidth="1"/>
    <col min="13" max="13" width="33.6640625" bestFit="1" customWidth="1"/>
    <col min="15" max="15" width="85.5" customWidth="1"/>
    <col min="16" max="16" width="18.6640625" bestFit="1" customWidth="1"/>
  </cols>
  <sheetData>
    <row r="1" spans="1:16" ht="15.75" customHeight="1" thickBot="1" x14ac:dyDescent="0.25">
      <c r="A1" s="37" t="s">
        <v>533</v>
      </c>
      <c r="C1" s="37" t="s">
        <v>534</v>
      </c>
      <c r="E1" s="80" t="s">
        <v>535</v>
      </c>
      <c r="F1" s="80" t="s">
        <v>536</v>
      </c>
      <c r="G1" s="80" t="s">
        <v>537</v>
      </c>
      <c r="H1" s="80" t="s">
        <v>538</v>
      </c>
      <c r="I1" s="80" t="s">
        <v>539</v>
      </c>
      <c r="J1" s="208"/>
      <c r="K1" s="81" t="s">
        <v>538</v>
      </c>
      <c r="L1" s="82" t="s">
        <v>539</v>
      </c>
      <c r="O1" t="s">
        <v>540</v>
      </c>
      <c r="P1" t="s">
        <v>541</v>
      </c>
    </row>
    <row r="2" spans="1:16" ht="80" x14ac:dyDescent="0.2">
      <c r="A2" s="74" t="s">
        <v>421</v>
      </c>
      <c r="E2" s="83" t="s">
        <v>542</v>
      </c>
      <c r="F2" s="83" t="s">
        <v>543</v>
      </c>
      <c r="G2" s="83" t="s">
        <v>544</v>
      </c>
      <c r="H2" s="73">
        <v>1</v>
      </c>
      <c r="I2" s="73"/>
      <c r="J2" s="208"/>
      <c r="K2" s="84">
        <v>1</v>
      </c>
      <c r="L2" s="84"/>
      <c r="O2" s="93" t="s">
        <v>545</v>
      </c>
      <c r="P2" t="s">
        <v>409</v>
      </c>
    </row>
    <row r="3" spans="1:16" ht="112" x14ac:dyDescent="0.2">
      <c r="A3" s="75" t="s">
        <v>406</v>
      </c>
      <c r="C3" s="37" t="s">
        <v>408</v>
      </c>
      <c r="E3" s="83" t="s">
        <v>546</v>
      </c>
      <c r="F3" s="85" t="s">
        <v>547</v>
      </c>
      <c r="G3" s="83" t="s">
        <v>548</v>
      </c>
      <c r="H3" s="73">
        <v>3</v>
      </c>
      <c r="I3" s="73"/>
      <c r="J3" s="208"/>
      <c r="K3" s="86">
        <v>2</v>
      </c>
      <c r="L3" s="86"/>
      <c r="M3" t="s">
        <v>549</v>
      </c>
      <c r="O3" s="94" t="s">
        <v>550</v>
      </c>
      <c r="P3" t="s">
        <v>551</v>
      </c>
    </row>
    <row r="4" spans="1:16" ht="97" thickBot="1" x14ac:dyDescent="0.25">
      <c r="A4" s="76" t="s">
        <v>45</v>
      </c>
      <c r="C4" s="37" t="s">
        <v>435</v>
      </c>
      <c r="E4" s="83" t="s">
        <v>552</v>
      </c>
      <c r="F4" s="83" t="s">
        <v>547</v>
      </c>
      <c r="G4" s="83" t="s">
        <v>553</v>
      </c>
      <c r="H4" s="73">
        <v>1</v>
      </c>
      <c r="I4" s="73">
        <v>2</v>
      </c>
      <c r="J4" s="208"/>
      <c r="K4" s="87"/>
      <c r="L4" s="87">
        <v>2</v>
      </c>
      <c r="O4" s="94" t="s">
        <v>554</v>
      </c>
      <c r="P4" t="s">
        <v>443</v>
      </c>
    </row>
    <row r="5" spans="1:16" ht="128" x14ac:dyDescent="0.2">
      <c r="A5" s="77" t="s">
        <v>53</v>
      </c>
      <c r="C5" s="37" t="s">
        <v>442</v>
      </c>
      <c r="E5" s="83" t="s">
        <v>555</v>
      </c>
      <c r="F5" s="83" t="s">
        <v>547</v>
      </c>
      <c r="G5" s="83" t="s">
        <v>556</v>
      </c>
      <c r="H5" s="85">
        <v>2</v>
      </c>
      <c r="I5" s="73">
        <v>6</v>
      </c>
      <c r="J5" s="208"/>
      <c r="K5" s="88"/>
      <c r="L5" s="84">
        <v>8</v>
      </c>
      <c r="M5" t="s">
        <v>557</v>
      </c>
      <c r="O5" s="94" t="s">
        <v>558</v>
      </c>
      <c r="P5" t="s">
        <v>447</v>
      </c>
    </row>
    <row r="6" spans="1:16" ht="112" x14ac:dyDescent="0.2">
      <c r="A6" s="78" t="s">
        <v>59</v>
      </c>
      <c r="C6" s="37" t="s">
        <v>427</v>
      </c>
      <c r="E6" s="89" t="s">
        <v>559</v>
      </c>
      <c r="F6" s="83" t="s">
        <v>547</v>
      </c>
      <c r="G6" s="89" t="s">
        <v>560</v>
      </c>
      <c r="H6" s="85">
        <v>1</v>
      </c>
      <c r="I6" s="73"/>
      <c r="J6" s="208"/>
      <c r="K6" s="88">
        <v>1</v>
      </c>
      <c r="L6" s="86"/>
      <c r="M6" t="s">
        <v>561</v>
      </c>
      <c r="O6" s="94" t="s">
        <v>562</v>
      </c>
      <c r="P6" t="s">
        <v>444</v>
      </c>
    </row>
    <row r="7" spans="1:16" ht="128" x14ac:dyDescent="0.2">
      <c r="C7" s="37" t="s">
        <v>491</v>
      </c>
      <c r="E7" s="90" t="s">
        <v>559</v>
      </c>
      <c r="F7" s="85" t="s">
        <v>563</v>
      </c>
      <c r="G7" s="83" t="s">
        <v>564</v>
      </c>
      <c r="H7" s="85">
        <v>1</v>
      </c>
      <c r="I7" s="73">
        <v>1</v>
      </c>
      <c r="J7" s="208"/>
      <c r="K7" s="88">
        <v>1</v>
      </c>
      <c r="L7" s="86">
        <v>2</v>
      </c>
      <c r="O7" s="94" t="s">
        <v>565</v>
      </c>
      <c r="P7" t="s">
        <v>410</v>
      </c>
    </row>
    <row r="8" spans="1:16" ht="97" thickBot="1" x14ac:dyDescent="0.25">
      <c r="C8" s="37" t="s">
        <v>413</v>
      </c>
      <c r="E8" s="91" t="s">
        <v>566</v>
      </c>
      <c r="F8" s="85" t="s">
        <v>547</v>
      </c>
      <c r="G8" s="83" t="s">
        <v>567</v>
      </c>
      <c r="H8" s="83"/>
      <c r="I8" s="73">
        <v>1</v>
      </c>
      <c r="J8" s="208"/>
      <c r="K8" s="92">
        <v>1</v>
      </c>
      <c r="L8" s="87"/>
      <c r="M8" s="79" t="s">
        <v>568</v>
      </c>
      <c r="O8" s="94" t="s">
        <v>569</v>
      </c>
    </row>
    <row r="9" spans="1:16" ht="18" x14ac:dyDescent="0.2">
      <c r="C9" s="37" t="s">
        <v>440</v>
      </c>
      <c r="E9" s="69"/>
      <c r="F9" s="70"/>
      <c r="G9" s="68"/>
      <c r="H9" s="66"/>
      <c r="I9" s="66"/>
      <c r="K9">
        <f>SUM(K2:K8)</f>
        <v>6</v>
      </c>
      <c r="L9">
        <f>SUM(L2:L8)</f>
        <v>12</v>
      </c>
      <c r="O9" s="94" t="s">
        <v>570</v>
      </c>
    </row>
    <row r="10" spans="1:16" ht="17" thickBot="1" x14ac:dyDescent="0.25">
      <c r="C10" s="37" t="s">
        <v>497</v>
      </c>
      <c r="E10" s="65"/>
      <c r="G10" s="67"/>
      <c r="H10" s="66"/>
      <c r="I10" s="66"/>
      <c r="O10" s="94" t="s">
        <v>571</v>
      </c>
    </row>
    <row r="11" spans="1:16" ht="17" thickBot="1" x14ac:dyDescent="0.25">
      <c r="C11" s="37" t="s">
        <v>441</v>
      </c>
      <c r="H11" s="67"/>
      <c r="I11" s="67"/>
      <c r="O11" s="94" t="s">
        <v>572</v>
      </c>
    </row>
    <row r="12" spans="1:16" ht="16" x14ac:dyDescent="0.2">
      <c r="C12" s="37" t="s">
        <v>527</v>
      </c>
      <c r="H12" s="66"/>
      <c r="I12" s="66"/>
      <c r="O12" s="95" t="s">
        <v>573</v>
      </c>
    </row>
    <row r="13" spans="1:16" ht="16" x14ac:dyDescent="0.2">
      <c r="H13" s="66"/>
      <c r="I13" s="66"/>
    </row>
    <row r="14" spans="1:16" ht="18" x14ac:dyDescent="0.2">
      <c r="H14" s="70"/>
      <c r="I14" s="70"/>
    </row>
    <row r="15" spans="1:16" ht="16" thickBot="1" x14ac:dyDescent="0.25">
      <c r="H15" s="67"/>
      <c r="I15" s="67"/>
    </row>
    <row r="17" spans="5:5" x14ac:dyDescent="0.2">
      <c r="E17" s="37"/>
    </row>
  </sheetData>
  <mergeCells count="1">
    <mergeCell ref="J1:J8"/>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256"/>
  <sheetViews>
    <sheetView topLeftCell="A180" workbookViewId="0">
      <selection activeCell="C245" sqref="C245"/>
    </sheetView>
  </sheetViews>
  <sheetFormatPr baseColWidth="10" defaultColWidth="11.5" defaultRowHeight="15" x14ac:dyDescent="0.2"/>
  <cols>
    <col min="1" max="1" width="39.6640625" style="37" bestFit="1" customWidth="1"/>
    <col min="2" max="4" width="25.5" style="37" bestFit="1" customWidth="1"/>
    <col min="5" max="11" width="25.5" bestFit="1" customWidth="1"/>
    <col min="12" max="12" width="7.6640625" bestFit="1" customWidth="1"/>
  </cols>
  <sheetData>
    <row r="1" spans="1:4" x14ac:dyDescent="0.2">
      <c r="A1"/>
      <c r="B1"/>
    </row>
    <row r="2" spans="1:4" ht="32" x14ac:dyDescent="0.2">
      <c r="A2" s="97" t="s">
        <v>574</v>
      </c>
      <c r="B2" s="96" t="s">
        <v>411</v>
      </c>
    </row>
    <row r="3" spans="1:4" ht="48" x14ac:dyDescent="0.2">
      <c r="A3" s="97" t="s">
        <v>575</v>
      </c>
      <c r="B3" s="96" t="s">
        <v>576</v>
      </c>
    </row>
    <row r="5" spans="1:4" ht="16" x14ac:dyDescent="0.2">
      <c r="A5" s="97" t="s">
        <v>396</v>
      </c>
      <c r="B5" s="97" t="s">
        <v>577</v>
      </c>
      <c r="C5" s="97" t="s">
        <v>403</v>
      </c>
      <c r="D5" s="97" t="s">
        <v>405</v>
      </c>
    </row>
    <row r="6" spans="1:4" ht="80" x14ac:dyDescent="0.2">
      <c r="A6" s="96" t="s">
        <v>406</v>
      </c>
      <c r="B6" s="96" t="s">
        <v>578</v>
      </c>
      <c r="C6" s="96" t="s">
        <v>579</v>
      </c>
      <c r="D6" s="98">
        <v>45991</v>
      </c>
    </row>
    <row r="7" spans="1:4" ht="32" x14ac:dyDescent="0.2">
      <c r="A7" s="96"/>
      <c r="B7" s="96" t="s">
        <v>580</v>
      </c>
      <c r="C7" s="96" t="s">
        <v>581</v>
      </c>
      <c r="D7" s="98">
        <v>45746</v>
      </c>
    </row>
    <row r="8" spans="1:4" ht="80" x14ac:dyDescent="0.2">
      <c r="A8" s="96"/>
      <c r="B8" s="96" t="s">
        <v>582</v>
      </c>
      <c r="C8" s="96" t="s">
        <v>583</v>
      </c>
      <c r="D8" s="98">
        <v>46022</v>
      </c>
    </row>
    <row r="9" spans="1:4" ht="48" x14ac:dyDescent="0.2">
      <c r="A9" s="96"/>
      <c r="B9" s="96" t="s">
        <v>584</v>
      </c>
      <c r="C9" s="96" t="s">
        <v>585</v>
      </c>
      <c r="D9" s="98">
        <v>45991</v>
      </c>
    </row>
    <row r="10" spans="1:4" ht="144" x14ac:dyDescent="0.2">
      <c r="A10" s="96"/>
      <c r="B10" s="96" t="s">
        <v>586</v>
      </c>
      <c r="C10" s="96" t="s">
        <v>587</v>
      </c>
      <c r="D10" s="98">
        <v>45991</v>
      </c>
    </row>
    <row r="11" spans="1:4" ht="64" x14ac:dyDescent="0.2">
      <c r="A11" s="96"/>
      <c r="B11" s="96" t="s">
        <v>588</v>
      </c>
      <c r="C11" s="96" t="s">
        <v>589</v>
      </c>
      <c r="D11" s="98">
        <v>45991</v>
      </c>
    </row>
    <row r="12" spans="1:4" ht="80" x14ac:dyDescent="0.2">
      <c r="A12" s="96" t="s">
        <v>45</v>
      </c>
      <c r="B12" s="96" t="s">
        <v>590</v>
      </c>
      <c r="C12" s="96" t="s">
        <v>591</v>
      </c>
      <c r="D12" s="98">
        <v>45991</v>
      </c>
    </row>
    <row r="13" spans="1:4" ht="96" x14ac:dyDescent="0.2">
      <c r="A13" s="96"/>
      <c r="B13" s="96" t="s">
        <v>592</v>
      </c>
      <c r="C13" s="96" t="s">
        <v>593</v>
      </c>
      <c r="D13" s="98">
        <v>45687</v>
      </c>
    </row>
    <row r="14" spans="1:4" ht="80" x14ac:dyDescent="0.2">
      <c r="A14" s="96" t="s">
        <v>59</v>
      </c>
      <c r="B14" s="96" t="s">
        <v>594</v>
      </c>
      <c r="C14" s="96" t="s">
        <v>595</v>
      </c>
      <c r="D14" s="98">
        <v>45991</v>
      </c>
    </row>
    <row r="15" spans="1:4" ht="144" x14ac:dyDescent="0.2">
      <c r="A15" s="96"/>
      <c r="B15" s="96" t="s">
        <v>596</v>
      </c>
      <c r="C15" s="96" t="s">
        <v>597</v>
      </c>
      <c r="D15" s="98">
        <v>45981</v>
      </c>
    </row>
    <row r="30" spans="1:2" x14ac:dyDescent="0.2">
      <c r="A30"/>
      <c r="B30"/>
    </row>
    <row r="31" spans="1:2" ht="32" x14ac:dyDescent="0.2">
      <c r="A31" s="97" t="s">
        <v>574</v>
      </c>
      <c r="B31" s="96" t="s">
        <v>411</v>
      </c>
    </row>
    <row r="32" spans="1:2" ht="96" x14ac:dyDescent="0.2">
      <c r="A32" s="97" t="s">
        <v>575</v>
      </c>
      <c r="B32" s="96" t="s">
        <v>598</v>
      </c>
    </row>
    <row r="34" spans="1:4" ht="16" x14ac:dyDescent="0.2">
      <c r="A34" s="97" t="s">
        <v>396</v>
      </c>
      <c r="B34" s="97" t="s">
        <v>577</v>
      </c>
      <c r="C34" s="97" t="s">
        <v>403</v>
      </c>
      <c r="D34" s="97" t="s">
        <v>405</v>
      </c>
    </row>
    <row r="35" spans="1:4" ht="176" x14ac:dyDescent="0.2">
      <c r="A35" s="96" t="s">
        <v>421</v>
      </c>
      <c r="B35" s="96" t="s">
        <v>599</v>
      </c>
      <c r="C35" s="96" t="s">
        <v>600</v>
      </c>
      <c r="D35" s="98">
        <v>45961</v>
      </c>
    </row>
    <row r="36" spans="1:4" ht="176" x14ac:dyDescent="0.2">
      <c r="A36" s="96"/>
      <c r="B36" s="96" t="s">
        <v>437</v>
      </c>
      <c r="C36" s="96" t="s">
        <v>601</v>
      </c>
      <c r="D36" s="98">
        <v>45884</v>
      </c>
    </row>
    <row r="37" spans="1:4" ht="128" x14ac:dyDescent="0.2">
      <c r="A37" s="96"/>
      <c r="B37" s="96" t="s">
        <v>602</v>
      </c>
      <c r="C37" s="96" t="s">
        <v>426</v>
      </c>
      <c r="D37" s="98">
        <v>45991</v>
      </c>
    </row>
    <row r="38" spans="1:4" ht="112" x14ac:dyDescent="0.2">
      <c r="A38" s="96"/>
      <c r="B38" s="96" t="s">
        <v>603</v>
      </c>
      <c r="C38" s="96" t="s">
        <v>431</v>
      </c>
      <c r="D38" s="98">
        <v>45991</v>
      </c>
    </row>
    <row r="39" spans="1:4" ht="64" x14ac:dyDescent="0.2">
      <c r="A39" s="96"/>
      <c r="B39" s="96" t="s">
        <v>604</v>
      </c>
      <c r="C39" s="96" t="s">
        <v>605</v>
      </c>
      <c r="D39" s="98">
        <v>45991</v>
      </c>
    </row>
    <row r="40" spans="1:4" x14ac:dyDescent="0.2">
      <c r="A40"/>
      <c r="B40"/>
      <c r="C40"/>
      <c r="D40"/>
    </row>
    <row r="41" spans="1:4" x14ac:dyDescent="0.2">
      <c r="A41"/>
      <c r="B41"/>
      <c r="C41"/>
      <c r="D41"/>
    </row>
    <row r="42" spans="1:4" x14ac:dyDescent="0.2">
      <c r="A42"/>
      <c r="B42"/>
      <c r="C42"/>
      <c r="D42"/>
    </row>
    <row r="43" spans="1:4" x14ac:dyDescent="0.2">
      <c r="A43"/>
      <c r="B43"/>
      <c r="C43"/>
      <c r="D43"/>
    </row>
    <row r="44" spans="1:4" x14ac:dyDescent="0.2">
      <c r="A44"/>
      <c r="B44"/>
      <c r="C44"/>
      <c r="D44"/>
    </row>
    <row r="51" spans="1:4" x14ac:dyDescent="0.2">
      <c r="A51"/>
      <c r="B51"/>
    </row>
    <row r="52" spans="1:4" ht="32" x14ac:dyDescent="0.2">
      <c r="A52" s="97" t="s">
        <v>574</v>
      </c>
      <c r="B52" s="96" t="s">
        <v>411</v>
      </c>
    </row>
    <row r="53" spans="1:4" ht="128" x14ac:dyDescent="0.2">
      <c r="A53" s="97" t="s">
        <v>575</v>
      </c>
      <c r="B53" s="96" t="s">
        <v>606</v>
      </c>
    </row>
    <row r="55" spans="1:4" ht="16" x14ac:dyDescent="0.2">
      <c r="A55" s="97" t="s">
        <v>396</v>
      </c>
      <c r="B55" s="97" t="s">
        <v>577</v>
      </c>
      <c r="C55" s="97" t="s">
        <v>403</v>
      </c>
      <c r="D55" s="97" t="s">
        <v>405</v>
      </c>
    </row>
    <row r="56" spans="1:4" ht="48" x14ac:dyDescent="0.2">
      <c r="A56" s="96" t="s">
        <v>406</v>
      </c>
      <c r="B56" s="96" t="s">
        <v>607</v>
      </c>
      <c r="C56" s="96" t="s">
        <v>608</v>
      </c>
      <c r="D56" s="98">
        <v>46022</v>
      </c>
    </row>
    <row r="57" spans="1:4" ht="48" x14ac:dyDescent="0.2">
      <c r="A57" s="96" t="s">
        <v>45</v>
      </c>
      <c r="B57" s="96" t="s">
        <v>609</v>
      </c>
      <c r="C57" s="96" t="s">
        <v>610</v>
      </c>
      <c r="D57" s="98">
        <v>46022</v>
      </c>
    </row>
    <row r="58" spans="1:4" ht="80" x14ac:dyDescent="0.2">
      <c r="A58" s="96"/>
      <c r="B58" s="96" t="s">
        <v>611</v>
      </c>
      <c r="C58" s="96" t="s">
        <v>612</v>
      </c>
      <c r="D58" s="98">
        <v>45991</v>
      </c>
    </row>
    <row r="59" spans="1:4" ht="32" x14ac:dyDescent="0.2">
      <c r="A59" s="96"/>
      <c r="B59" s="96" t="s">
        <v>613</v>
      </c>
      <c r="C59" s="96" t="s">
        <v>614</v>
      </c>
      <c r="D59" s="98">
        <v>45991</v>
      </c>
    </row>
    <row r="60" spans="1:4" ht="80" x14ac:dyDescent="0.2">
      <c r="A60" s="96"/>
      <c r="B60" s="96" t="s">
        <v>615</v>
      </c>
      <c r="C60" s="96" t="s">
        <v>616</v>
      </c>
      <c r="D60" s="98">
        <v>45991</v>
      </c>
    </row>
    <row r="61" spans="1:4" ht="48" x14ac:dyDescent="0.2">
      <c r="A61" s="96"/>
      <c r="B61" s="96" t="s">
        <v>617</v>
      </c>
      <c r="C61" s="96" t="s">
        <v>618</v>
      </c>
      <c r="D61" s="98">
        <v>46022</v>
      </c>
    </row>
    <row r="62" spans="1:4" ht="96" x14ac:dyDescent="0.2">
      <c r="A62" s="96"/>
      <c r="B62" s="96" t="s">
        <v>619</v>
      </c>
      <c r="C62" s="96" t="s">
        <v>620</v>
      </c>
      <c r="D62" s="98">
        <v>45991</v>
      </c>
    </row>
    <row r="63" spans="1:4" ht="128" x14ac:dyDescent="0.2">
      <c r="A63" s="96" t="s">
        <v>59</v>
      </c>
      <c r="B63" s="96" t="s">
        <v>621</v>
      </c>
      <c r="C63" s="96" t="s">
        <v>622</v>
      </c>
      <c r="D63" s="98">
        <v>45981</v>
      </c>
    </row>
    <row r="64" spans="1:4" ht="64" x14ac:dyDescent="0.2">
      <c r="A64" s="96"/>
      <c r="B64" s="96" t="s">
        <v>623</v>
      </c>
      <c r="C64" s="96" t="s">
        <v>624</v>
      </c>
      <c r="D64" s="98">
        <v>45981</v>
      </c>
    </row>
    <row r="65" spans="1:4" ht="80" x14ac:dyDescent="0.2">
      <c r="A65" s="96"/>
      <c r="B65" s="96" t="s">
        <v>625</v>
      </c>
      <c r="C65" s="96" t="s">
        <v>626</v>
      </c>
      <c r="D65" s="98">
        <v>45981</v>
      </c>
    </row>
    <row r="76" spans="1:4" x14ac:dyDescent="0.2">
      <c r="A76"/>
      <c r="B76"/>
    </row>
    <row r="77" spans="1:4" ht="32" x14ac:dyDescent="0.2">
      <c r="A77" s="97" t="s">
        <v>574</v>
      </c>
      <c r="B77" s="96" t="s">
        <v>411</v>
      </c>
    </row>
    <row r="78" spans="1:4" ht="96" x14ac:dyDescent="0.2">
      <c r="A78" s="97" t="s">
        <v>575</v>
      </c>
      <c r="B78" s="96" t="s">
        <v>627</v>
      </c>
    </row>
    <row r="80" spans="1:4" ht="16" x14ac:dyDescent="0.2">
      <c r="A80" s="97" t="s">
        <v>396</v>
      </c>
      <c r="B80" s="97" t="s">
        <v>577</v>
      </c>
      <c r="C80" s="97" t="s">
        <v>403</v>
      </c>
      <c r="D80" s="97" t="s">
        <v>405</v>
      </c>
    </row>
    <row r="81" spans="1:4" ht="64" x14ac:dyDescent="0.2">
      <c r="A81" s="96" t="s">
        <v>45</v>
      </c>
      <c r="B81" s="96" t="s">
        <v>628</v>
      </c>
      <c r="C81" s="96" t="s">
        <v>629</v>
      </c>
      <c r="D81" s="98">
        <v>45991</v>
      </c>
    </row>
    <row r="82" spans="1:4" ht="80" x14ac:dyDescent="0.2">
      <c r="A82" s="96"/>
      <c r="B82" s="96" t="s">
        <v>465</v>
      </c>
      <c r="C82" s="96" t="s">
        <v>466</v>
      </c>
      <c r="D82" s="98">
        <v>45747</v>
      </c>
    </row>
    <row r="83" spans="1:4" ht="80" x14ac:dyDescent="0.2">
      <c r="A83" s="96"/>
      <c r="B83" s="96" t="s">
        <v>467</v>
      </c>
      <c r="C83" s="96" t="s">
        <v>630</v>
      </c>
      <c r="D83" s="98">
        <v>45747</v>
      </c>
    </row>
    <row r="84" spans="1:4" ht="96" x14ac:dyDescent="0.2">
      <c r="A84" s="96"/>
      <c r="B84" s="96" t="s">
        <v>446</v>
      </c>
      <c r="C84" s="96" t="s">
        <v>631</v>
      </c>
      <c r="D84" s="98">
        <v>45747</v>
      </c>
    </row>
    <row r="85" spans="1:4" ht="128" x14ac:dyDescent="0.2">
      <c r="A85" s="96"/>
      <c r="B85" s="96" t="s">
        <v>632</v>
      </c>
      <c r="C85" s="96" t="s">
        <v>633</v>
      </c>
      <c r="D85" s="98">
        <v>45746</v>
      </c>
    </row>
    <row r="86" spans="1:4" ht="96" x14ac:dyDescent="0.2">
      <c r="A86" s="96"/>
      <c r="B86" s="96" t="s">
        <v>448</v>
      </c>
      <c r="C86" s="96" t="s">
        <v>449</v>
      </c>
      <c r="D86" s="98">
        <v>45991</v>
      </c>
    </row>
    <row r="87" spans="1:4" ht="48" x14ac:dyDescent="0.2">
      <c r="A87" s="96"/>
      <c r="B87" s="96" t="s">
        <v>451</v>
      </c>
      <c r="C87" s="96" t="s">
        <v>452</v>
      </c>
      <c r="D87" s="98">
        <v>45991</v>
      </c>
    </row>
    <row r="88" spans="1:4" ht="112" x14ac:dyDescent="0.2">
      <c r="A88" s="96"/>
      <c r="B88" s="96" t="s">
        <v>460</v>
      </c>
      <c r="C88" s="96" t="s">
        <v>634</v>
      </c>
      <c r="D88" s="98">
        <v>45762</v>
      </c>
    </row>
    <row r="89" spans="1:4" ht="144" x14ac:dyDescent="0.2">
      <c r="A89" s="96"/>
      <c r="B89" s="96" t="s">
        <v>635</v>
      </c>
      <c r="C89" s="96" t="s">
        <v>636</v>
      </c>
      <c r="D89" s="98">
        <v>45991</v>
      </c>
    </row>
    <row r="90" spans="1:4" ht="112" x14ac:dyDescent="0.2">
      <c r="A90" s="96"/>
      <c r="B90" s="96" t="s">
        <v>637</v>
      </c>
      <c r="C90" s="96" t="s">
        <v>638</v>
      </c>
      <c r="D90" s="98">
        <v>45991</v>
      </c>
    </row>
    <row r="91" spans="1:4" ht="64" x14ac:dyDescent="0.2">
      <c r="A91" s="96"/>
      <c r="B91" s="96" t="s">
        <v>639</v>
      </c>
      <c r="C91" s="96" t="s">
        <v>477</v>
      </c>
      <c r="D91" s="98">
        <v>46006</v>
      </c>
    </row>
    <row r="92" spans="1:4" ht="80" x14ac:dyDescent="0.2">
      <c r="A92" s="96"/>
      <c r="B92" s="96" t="s">
        <v>640</v>
      </c>
      <c r="C92" s="96" t="s">
        <v>641</v>
      </c>
      <c r="D92" s="98">
        <v>45915</v>
      </c>
    </row>
    <row r="93" spans="1:4" ht="224" x14ac:dyDescent="0.2">
      <c r="A93" s="96"/>
      <c r="B93" s="96" t="s">
        <v>469</v>
      </c>
      <c r="C93" s="96" t="s">
        <v>642</v>
      </c>
      <c r="D93" s="98">
        <v>45762</v>
      </c>
    </row>
    <row r="94" spans="1:4" ht="96" x14ac:dyDescent="0.2">
      <c r="A94" s="96"/>
      <c r="B94" s="96" t="s">
        <v>481</v>
      </c>
      <c r="C94" s="96" t="s">
        <v>482</v>
      </c>
      <c r="D94" s="98">
        <v>45746</v>
      </c>
    </row>
    <row r="95" spans="1:4" ht="80" x14ac:dyDescent="0.2">
      <c r="A95" s="96"/>
      <c r="B95" s="96" t="s">
        <v>643</v>
      </c>
      <c r="C95" s="96" t="s">
        <v>485</v>
      </c>
      <c r="D95" s="98">
        <v>45688</v>
      </c>
    </row>
    <row r="96" spans="1:4" ht="48" x14ac:dyDescent="0.2">
      <c r="A96" s="96"/>
      <c r="B96" s="96" t="s">
        <v>644</v>
      </c>
      <c r="C96" s="96" t="s">
        <v>479</v>
      </c>
      <c r="D96" s="98">
        <v>45991</v>
      </c>
    </row>
    <row r="97" spans="1:4" ht="80" x14ac:dyDescent="0.2">
      <c r="A97" s="96"/>
      <c r="B97" s="96" t="s">
        <v>645</v>
      </c>
      <c r="C97" s="96" t="s">
        <v>646</v>
      </c>
      <c r="D97" s="98">
        <v>45688</v>
      </c>
    </row>
    <row r="98" spans="1:4" ht="112" x14ac:dyDescent="0.2">
      <c r="A98" s="96"/>
      <c r="B98" s="96" t="s">
        <v>453</v>
      </c>
      <c r="C98" s="96" t="s">
        <v>454</v>
      </c>
      <c r="D98" s="98">
        <v>45777</v>
      </c>
    </row>
    <row r="99" spans="1:4" ht="112" x14ac:dyDescent="0.2">
      <c r="A99" s="96"/>
      <c r="B99" s="96" t="s">
        <v>647</v>
      </c>
      <c r="C99" s="96" t="s">
        <v>648</v>
      </c>
      <c r="D99" s="98">
        <v>45991</v>
      </c>
    </row>
    <row r="100" spans="1:4" ht="80" x14ac:dyDescent="0.2">
      <c r="A100" s="96"/>
      <c r="B100" s="96" t="s">
        <v>483</v>
      </c>
      <c r="C100" s="96" t="s">
        <v>649</v>
      </c>
      <c r="D100" s="98">
        <v>46000</v>
      </c>
    </row>
    <row r="101" spans="1:4" ht="80" x14ac:dyDescent="0.2">
      <c r="A101" s="96"/>
      <c r="B101" s="96" t="s">
        <v>650</v>
      </c>
      <c r="C101" s="96" t="s">
        <v>651</v>
      </c>
      <c r="D101" s="98">
        <v>46006</v>
      </c>
    </row>
    <row r="102" spans="1:4" ht="112" x14ac:dyDescent="0.2">
      <c r="A102" s="96"/>
      <c r="B102" s="96" t="s">
        <v>455</v>
      </c>
      <c r="C102" s="96" t="s">
        <v>652</v>
      </c>
      <c r="D102" s="98">
        <v>45976</v>
      </c>
    </row>
    <row r="103" spans="1:4" ht="80" x14ac:dyDescent="0.2">
      <c r="A103" s="96"/>
      <c r="B103" s="96" t="s">
        <v>653</v>
      </c>
      <c r="C103" s="96" t="s">
        <v>654</v>
      </c>
      <c r="D103" s="98">
        <v>45991</v>
      </c>
    </row>
    <row r="104" spans="1:4" ht="80" x14ac:dyDescent="0.2">
      <c r="A104" s="96"/>
      <c r="B104" s="96" t="s">
        <v>457</v>
      </c>
      <c r="C104" s="96" t="s">
        <v>654</v>
      </c>
      <c r="D104" s="98">
        <v>45991</v>
      </c>
    </row>
    <row r="105" spans="1:4" ht="80" x14ac:dyDescent="0.2">
      <c r="A105" s="96"/>
      <c r="B105" s="96" t="s">
        <v>473</v>
      </c>
      <c r="C105" s="96" t="s">
        <v>474</v>
      </c>
      <c r="D105" s="98">
        <v>45792</v>
      </c>
    </row>
    <row r="106" spans="1:4" ht="48" x14ac:dyDescent="0.2">
      <c r="A106" s="96"/>
      <c r="B106" s="96" t="s">
        <v>655</v>
      </c>
      <c r="C106" s="96" t="s">
        <v>475</v>
      </c>
      <c r="D106" s="98">
        <v>45991</v>
      </c>
    </row>
    <row r="107" spans="1:4" ht="64" x14ac:dyDescent="0.2">
      <c r="A107" s="96"/>
      <c r="B107" s="96" t="s">
        <v>656</v>
      </c>
      <c r="C107" s="96" t="s">
        <v>464</v>
      </c>
      <c r="D107" s="98">
        <v>45991</v>
      </c>
    </row>
    <row r="117" spans="1:4" x14ac:dyDescent="0.2">
      <c r="A117"/>
      <c r="B117"/>
    </row>
    <row r="118" spans="1:4" ht="32" x14ac:dyDescent="0.2">
      <c r="A118" s="97" t="s">
        <v>574</v>
      </c>
      <c r="B118" s="96" t="s">
        <v>411</v>
      </c>
    </row>
    <row r="119" spans="1:4" ht="48" x14ac:dyDescent="0.2">
      <c r="A119" s="97" t="s">
        <v>575</v>
      </c>
      <c r="B119" s="96" t="s">
        <v>657</v>
      </c>
    </row>
    <row r="121" spans="1:4" ht="16" x14ac:dyDescent="0.2">
      <c r="A121" s="97" t="s">
        <v>396</v>
      </c>
      <c r="B121" s="97" t="s">
        <v>577</v>
      </c>
      <c r="C121" s="97" t="s">
        <v>403</v>
      </c>
      <c r="D121" s="97" t="s">
        <v>405</v>
      </c>
    </row>
    <row r="122" spans="1:4" ht="48" x14ac:dyDescent="0.2">
      <c r="A122" s="96" t="s">
        <v>406</v>
      </c>
      <c r="B122" s="96" t="s">
        <v>501</v>
      </c>
      <c r="C122" s="96" t="s">
        <v>658</v>
      </c>
      <c r="D122" s="98">
        <v>45991</v>
      </c>
    </row>
    <row r="123" spans="1:4" ht="48" x14ac:dyDescent="0.2">
      <c r="A123" s="96" t="s">
        <v>45</v>
      </c>
      <c r="B123" s="96" t="s">
        <v>492</v>
      </c>
      <c r="C123" s="96" t="s">
        <v>493</v>
      </c>
      <c r="D123" s="98">
        <v>45991</v>
      </c>
    </row>
    <row r="124" spans="1:4" ht="80" x14ac:dyDescent="0.2">
      <c r="A124" s="96"/>
      <c r="B124" s="96" t="s">
        <v>494</v>
      </c>
      <c r="C124" s="96" t="s">
        <v>659</v>
      </c>
      <c r="D124" s="98">
        <v>45991</v>
      </c>
    </row>
    <row r="125" spans="1:4" ht="48" x14ac:dyDescent="0.2">
      <c r="A125" s="96"/>
      <c r="B125" s="96" t="s">
        <v>495</v>
      </c>
      <c r="C125" s="96" t="s">
        <v>660</v>
      </c>
      <c r="D125" s="98">
        <v>45838</v>
      </c>
    </row>
    <row r="126" spans="1:4" ht="96" x14ac:dyDescent="0.2">
      <c r="A126" s="96"/>
      <c r="B126" s="96" t="s">
        <v>661</v>
      </c>
      <c r="C126" s="96" t="s">
        <v>496</v>
      </c>
      <c r="D126" s="98">
        <v>45838</v>
      </c>
    </row>
    <row r="127" spans="1:4" ht="240" x14ac:dyDescent="0.2">
      <c r="A127" s="96"/>
      <c r="B127" s="96" t="s">
        <v>662</v>
      </c>
      <c r="C127" s="96" t="s">
        <v>663</v>
      </c>
      <c r="D127" s="98">
        <v>45991</v>
      </c>
    </row>
    <row r="128" spans="1:4" ht="64" x14ac:dyDescent="0.2">
      <c r="A128" s="96"/>
      <c r="B128" s="96" t="s">
        <v>664</v>
      </c>
      <c r="C128" s="96" t="s">
        <v>665</v>
      </c>
      <c r="D128" s="98">
        <v>45991</v>
      </c>
    </row>
    <row r="129" spans="1:4" ht="80" x14ac:dyDescent="0.2">
      <c r="A129" s="96"/>
      <c r="B129" s="96" t="s">
        <v>666</v>
      </c>
      <c r="C129" s="96" t="s">
        <v>667</v>
      </c>
      <c r="D129" s="98">
        <v>45976</v>
      </c>
    </row>
    <row r="130" spans="1:4" ht="80" x14ac:dyDescent="0.2">
      <c r="A130" s="96"/>
      <c r="B130" s="96" t="s">
        <v>668</v>
      </c>
      <c r="C130" s="96" t="s">
        <v>669</v>
      </c>
      <c r="D130" s="98">
        <v>45596</v>
      </c>
    </row>
    <row r="131" spans="1:4" ht="32" x14ac:dyDescent="0.2">
      <c r="A131" s="96"/>
      <c r="B131" s="96" t="s">
        <v>670</v>
      </c>
      <c r="C131" s="96" t="s">
        <v>671</v>
      </c>
      <c r="D131" s="98">
        <v>45626</v>
      </c>
    </row>
    <row r="132" spans="1:4" ht="144" x14ac:dyDescent="0.2">
      <c r="A132" s="96"/>
      <c r="B132" s="96" t="s">
        <v>498</v>
      </c>
      <c r="C132" s="96" t="s">
        <v>499</v>
      </c>
      <c r="D132" s="98">
        <v>45991</v>
      </c>
    </row>
    <row r="133" spans="1:4" ht="144" x14ac:dyDescent="0.2">
      <c r="A133" s="96"/>
      <c r="B133" s="96" t="s">
        <v>672</v>
      </c>
      <c r="C133" s="96" t="s">
        <v>500</v>
      </c>
      <c r="D133" s="98">
        <v>45991</v>
      </c>
    </row>
    <row r="134" spans="1:4" ht="96" x14ac:dyDescent="0.2">
      <c r="A134" s="96"/>
      <c r="B134" s="96" t="s">
        <v>673</v>
      </c>
      <c r="C134" s="96" t="s">
        <v>674</v>
      </c>
      <c r="D134" s="98">
        <v>45991</v>
      </c>
    </row>
    <row r="135" spans="1:4" ht="80" x14ac:dyDescent="0.2">
      <c r="A135" s="96"/>
      <c r="B135" s="96" t="s">
        <v>675</v>
      </c>
      <c r="C135" s="96" t="s">
        <v>674</v>
      </c>
      <c r="D135" s="98">
        <v>45991</v>
      </c>
    </row>
    <row r="136" spans="1:4" ht="80" x14ac:dyDescent="0.2">
      <c r="A136" s="96"/>
      <c r="B136" s="96" t="s">
        <v>503</v>
      </c>
      <c r="C136" s="96" t="s">
        <v>676</v>
      </c>
      <c r="D136" s="98">
        <v>45869</v>
      </c>
    </row>
    <row r="137" spans="1:4" ht="48" x14ac:dyDescent="0.2">
      <c r="A137" s="96"/>
      <c r="B137" s="96" t="s">
        <v>505</v>
      </c>
      <c r="C137" s="96" t="s">
        <v>506</v>
      </c>
      <c r="D137" s="98">
        <v>45869</v>
      </c>
    </row>
    <row r="138" spans="1:4" ht="96" x14ac:dyDescent="0.2">
      <c r="A138" s="96" t="s">
        <v>53</v>
      </c>
      <c r="B138" s="96" t="s">
        <v>677</v>
      </c>
      <c r="C138" s="96" t="s">
        <v>678</v>
      </c>
      <c r="D138" s="98">
        <v>45838</v>
      </c>
    </row>
    <row r="139" spans="1:4" x14ac:dyDescent="0.2">
      <c r="A139"/>
      <c r="B139"/>
      <c r="C139"/>
      <c r="D139"/>
    </row>
    <row r="140" spans="1:4" x14ac:dyDescent="0.2">
      <c r="A140"/>
      <c r="B140"/>
      <c r="C140"/>
      <c r="D140"/>
    </row>
    <row r="141" spans="1:4" x14ac:dyDescent="0.2">
      <c r="A141"/>
      <c r="B141"/>
      <c r="C141"/>
      <c r="D141"/>
    </row>
    <row r="142" spans="1:4" x14ac:dyDescent="0.2">
      <c r="A142"/>
      <c r="B142"/>
      <c r="C142"/>
      <c r="D142"/>
    </row>
    <row r="143" spans="1:4" x14ac:dyDescent="0.2">
      <c r="A143"/>
      <c r="B143"/>
      <c r="C143"/>
      <c r="D143"/>
    </row>
    <row r="144" spans="1:4" x14ac:dyDescent="0.2">
      <c r="A144"/>
      <c r="B144"/>
      <c r="C144"/>
      <c r="D144"/>
    </row>
    <row r="145" spans="1:4" x14ac:dyDescent="0.2">
      <c r="A145"/>
      <c r="B145"/>
      <c r="C145"/>
      <c r="D145"/>
    </row>
    <row r="146" spans="1:4" x14ac:dyDescent="0.2">
      <c r="A146"/>
      <c r="B146"/>
      <c r="C146"/>
      <c r="D146"/>
    </row>
    <row r="147" spans="1:4" x14ac:dyDescent="0.2">
      <c r="A147"/>
      <c r="B147"/>
      <c r="C147"/>
      <c r="D147"/>
    </row>
    <row r="148" spans="1:4" x14ac:dyDescent="0.2">
      <c r="A148"/>
      <c r="B148"/>
    </row>
    <row r="149" spans="1:4" ht="32" x14ac:dyDescent="0.2">
      <c r="A149" s="97" t="s">
        <v>574</v>
      </c>
      <c r="B149" s="96" t="s">
        <v>411</v>
      </c>
    </row>
    <row r="150" spans="1:4" ht="32" x14ac:dyDescent="0.2">
      <c r="A150" s="97" t="s">
        <v>575</v>
      </c>
      <c r="B150" s="96" t="s">
        <v>679</v>
      </c>
    </row>
    <row r="152" spans="1:4" ht="16" x14ac:dyDescent="0.2">
      <c r="A152" s="97" t="s">
        <v>396</v>
      </c>
      <c r="B152" s="97" t="s">
        <v>577</v>
      </c>
      <c r="C152" s="97" t="s">
        <v>403</v>
      </c>
      <c r="D152" s="97" t="s">
        <v>405</v>
      </c>
    </row>
    <row r="153" spans="1:4" ht="48" x14ac:dyDescent="0.2">
      <c r="A153" s="96" t="s">
        <v>406</v>
      </c>
      <c r="B153" s="96" t="s">
        <v>680</v>
      </c>
      <c r="C153" s="96" t="s">
        <v>681</v>
      </c>
      <c r="D153" s="98">
        <v>45792</v>
      </c>
    </row>
    <row r="154" spans="1:4" ht="112" x14ac:dyDescent="0.2">
      <c r="A154" s="96"/>
      <c r="B154" s="96" t="s">
        <v>682</v>
      </c>
      <c r="C154" s="96" t="s">
        <v>683</v>
      </c>
      <c r="D154" s="98">
        <v>45716</v>
      </c>
    </row>
    <row r="155" spans="1:4" ht="48" x14ac:dyDescent="0.2">
      <c r="A155" s="96" t="s">
        <v>45</v>
      </c>
      <c r="B155" s="96" t="s">
        <v>684</v>
      </c>
      <c r="C155" s="96" t="s">
        <v>509</v>
      </c>
      <c r="D155" s="98">
        <v>45991</v>
      </c>
    </row>
    <row r="156" spans="1:4" ht="48" x14ac:dyDescent="0.2">
      <c r="A156" s="96"/>
      <c r="B156" s="96" t="s">
        <v>511</v>
      </c>
      <c r="C156" s="96" t="s">
        <v>685</v>
      </c>
      <c r="D156" s="98">
        <v>45991</v>
      </c>
    </row>
    <row r="157" spans="1:4" ht="96" x14ac:dyDescent="0.2">
      <c r="A157" s="96"/>
      <c r="B157" s="96" t="s">
        <v>686</v>
      </c>
      <c r="C157" s="96" t="s">
        <v>687</v>
      </c>
      <c r="D157" s="98">
        <v>45716</v>
      </c>
    </row>
    <row r="158" spans="1:4" ht="112" x14ac:dyDescent="0.2">
      <c r="A158" s="96"/>
      <c r="B158" s="96" t="s">
        <v>688</v>
      </c>
      <c r="C158" s="96" t="s">
        <v>689</v>
      </c>
      <c r="D158" s="98">
        <v>45991</v>
      </c>
    </row>
    <row r="159" spans="1:4" ht="48" x14ac:dyDescent="0.2">
      <c r="A159" s="96"/>
      <c r="B159" s="96" t="s">
        <v>690</v>
      </c>
      <c r="C159" s="96" t="s">
        <v>691</v>
      </c>
      <c r="D159" s="98">
        <v>45746</v>
      </c>
    </row>
    <row r="160" spans="1:4" ht="64" x14ac:dyDescent="0.2">
      <c r="A160" s="96" t="s">
        <v>53</v>
      </c>
      <c r="B160" s="96" t="s">
        <v>513</v>
      </c>
      <c r="C160" s="96" t="s">
        <v>514</v>
      </c>
      <c r="D160" s="98">
        <v>45991</v>
      </c>
    </row>
    <row r="161" spans="1:4" x14ac:dyDescent="0.2">
      <c r="A161"/>
      <c r="B161"/>
      <c r="C161"/>
      <c r="D161"/>
    </row>
    <row r="162" spans="1:4" x14ac:dyDescent="0.2">
      <c r="A162"/>
      <c r="B162"/>
      <c r="C162"/>
      <c r="D162"/>
    </row>
    <row r="163" spans="1:4" x14ac:dyDescent="0.2">
      <c r="A163"/>
      <c r="B163"/>
      <c r="C163"/>
      <c r="D163"/>
    </row>
    <row r="164" spans="1:4" x14ac:dyDescent="0.2">
      <c r="A164"/>
      <c r="B164"/>
      <c r="C164"/>
      <c r="D164"/>
    </row>
    <row r="165" spans="1:4" x14ac:dyDescent="0.2">
      <c r="A165"/>
      <c r="B165"/>
      <c r="C165"/>
      <c r="D165"/>
    </row>
    <row r="166" spans="1:4" x14ac:dyDescent="0.2">
      <c r="A166"/>
      <c r="B166"/>
      <c r="C166"/>
      <c r="D166"/>
    </row>
    <row r="167" spans="1:4" x14ac:dyDescent="0.2">
      <c r="A167"/>
      <c r="B167"/>
      <c r="C167"/>
      <c r="D167"/>
    </row>
    <row r="168" spans="1:4" x14ac:dyDescent="0.2">
      <c r="A168"/>
      <c r="B168"/>
      <c r="C168"/>
      <c r="D168"/>
    </row>
    <row r="169" spans="1:4" x14ac:dyDescent="0.2">
      <c r="A169"/>
      <c r="B169"/>
      <c r="C169"/>
      <c r="D169"/>
    </row>
    <row r="170" spans="1:4" x14ac:dyDescent="0.2">
      <c r="A170"/>
      <c r="B170"/>
    </row>
    <row r="171" spans="1:4" ht="32" x14ac:dyDescent="0.2">
      <c r="A171" s="97" t="s">
        <v>574</v>
      </c>
      <c r="B171" s="96" t="s">
        <v>411</v>
      </c>
    </row>
    <row r="172" spans="1:4" ht="48" x14ac:dyDescent="0.2">
      <c r="A172" s="97" t="s">
        <v>575</v>
      </c>
      <c r="B172" s="96" t="s">
        <v>692</v>
      </c>
    </row>
    <row r="174" spans="1:4" ht="16" x14ac:dyDescent="0.2">
      <c r="A174" s="97" t="s">
        <v>396</v>
      </c>
      <c r="B174" s="97" t="s">
        <v>577</v>
      </c>
      <c r="C174" s="97" t="s">
        <v>403</v>
      </c>
      <c r="D174" s="97" t="s">
        <v>405</v>
      </c>
    </row>
    <row r="175" spans="1:4" ht="128" x14ac:dyDescent="0.2">
      <c r="A175" s="96" t="s">
        <v>45</v>
      </c>
      <c r="B175" s="96" t="s">
        <v>516</v>
      </c>
      <c r="C175" s="96" t="s">
        <v>693</v>
      </c>
      <c r="D175" s="98">
        <v>45991</v>
      </c>
    </row>
    <row r="176" spans="1:4" ht="48" x14ac:dyDescent="0.2">
      <c r="A176" s="96"/>
      <c r="B176" s="96" t="s">
        <v>694</v>
      </c>
      <c r="C176" s="96" t="s">
        <v>695</v>
      </c>
      <c r="D176" s="98">
        <v>45991</v>
      </c>
    </row>
    <row r="177" spans="1:4" ht="96" x14ac:dyDescent="0.2">
      <c r="A177" s="96"/>
      <c r="B177" s="96" t="s">
        <v>517</v>
      </c>
      <c r="C177" s="96" t="s">
        <v>518</v>
      </c>
      <c r="D177" s="98">
        <v>45991</v>
      </c>
    </row>
    <row r="178" spans="1:4" ht="96" x14ac:dyDescent="0.2">
      <c r="A178" s="96"/>
      <c r="B178" s="96" t="s">
        <v>696</v>
      </c>
      <c r="C178" s="96" t="s">
        <v>697</v>
      </c>
      <c r="D178" s="98">
        <v>45991</v>
      </c>
    </row>
    <row r="179" spans="1:4" ht="64" x14ac:dyDescent="0.2">
      <c r="A179" s="96"/>
      <c r="B179" s="96" t="s">
        <v>698</v>
      </c>
      <c r="C179" s="96" t="s">
        <v>699</v>
      </c>
      <c r="D179" s="98">
        <v>45991</v>
      </c>
    </row>
    <row r="180" spans="1:4" ht="80" x14ac:dyDescent="0.2">
      <c r="A180" s="96"/>
      <c r="B180" s="96" t="s">
        <v>700</v>
      </c>
      <c r="C180" s="96" t="s">
        <v>701</v>
      </c>
      <c r="D180" s="98">
        <v>45991</v>
      </c>
    </row>
    <row r="181" spans="1:4" x14ac:dyDescent="0.2">
      <c r="A181"/>
      <c r="B181"/>
      <c r="C181"/>
      <c r="D181"/>
    </row>
    <row r="182" spans="1:4" x14ac:dyDescent="0.2">
      <c r="A182"/>
      <c r="B182"/>
      <c r="C182"/>
      <c r="D182"/>
    </row>
    <row r="190" spans="1:4" x14ac:dyDescent="0.2">
      <c r="A190"/>
      <c r="B190"/>
    </row>
    <row r="191" spans="1:4" ht="32" x14ac:dyDescent="0.2">
      <c r="A191" s="97" t="s">
        <v>574</v>
      </c>
      <c r="B191" s="96" t="s">
        <v>411</v>
      </c>
    </row>
    <row r="192" spans="1:4" ht="48" x14ac:dyDescent="0.2">
      <c r="A192" s="97" t="s">
        <v>575</v>
      </c>
      <c r="B192" s="96" t="s">
        <v>702</v>
      </c>
    </row>
    <row r="194" spans="1:4" ht="16" x14ac:dyDescent="0.2">
      <c r="A194" s="97" t="s">
        <v>396</v>
      </c>
      <c r="B194" s="97" t="s">
        <v>577</v>
      </c>
      <c r="C194" s="97" t="s">
        <v>403</v>
      </c>
      <c r="D194" s="97" t="s">
        <v>405</v>
      </c>
    </row>
    <row r="195" spans="1:4" ht="112" x14ac:dyDescent="0.2">
      <c r="A195" s="96" t="s">
        <v>45</v>
      </c>
      <c r="B195" s="96" t="s">
        <v>703</v>
      </c>
      <c r="C195" s="96" t="s">
        <v>704</v>
      </c>
      <c r="D195" s="98">
        <v>45991</v>
      </c>
    </row>
    <row r="196" spans="1:4" ht="32" x14ac:dyDescent="0.2">
      <c r="A196" s="96"/>
      <c r="B196" s="96" t="s">
        <v>489</v>
      </c>
      <c r="C196" s="96" t="s">
        <v>705</v>
      </c>
      <c r="D196" s="98">
        <v>45716</v>
      </c>
    </row>
    <row r="197" spans="1:4" ht="64" x14ac:dyDescent="0.2">
      <c r="A197" s="96"/>
      <c r="B197" s="96" t="s">
        <v>706</v>
      </c>
      <c r="C197" s="96" t="s">
        <v>520</v>
      </c>
      <c r="D197" s="98">
        <v>45991</v>
      </c>
    </row>
    <row r="198" spans="1:4" ht="80" x14ac:dyDescent="0.2">
      <c r="A198" s="96"/>
      <c r="B198" s="96" t="s">
        <v>707</v>
      </c>
      <c r="C198" s="96" t="s">
        <v>708</v>
      </c>
      <c r="D198" s="98">
        <v>45991</v>
      </c>
    </row>
    <row r="199" spans="1:4" ht="80" x14ac:dyDescent="0.2">
      <c r="A199" s="96"/>
      <c r="B199" s="96" t="s">
        <v>709</v>
      </c>
      <c r="C199" s="96" t="s">
        <v>710</v>
      </c>
      <c r="D199" s="98">
        <v>45991</v>
      </c>
    </row>
    <row r="200" spans="1:4" ht="96" x14ac:dyDescent="0.2">
      <c r="A200" s="96"/>
      <c r="B200" s="96" t="s">
        <v>711</v>
      </c>
      <c r="C200" s="96" t="s">
        <v>712</v>
      </c>
      <c r="D200" s="98">
        <v>45991</v>
      </c>
    </row>
    <row r="206" spans="1:4" x14ac:dyDescent="0.2">
      <c r="A206"/>
      <c r="B206"/>
    </row>
    <row r="207" spans="1:4" ht="32" x14ac:dyDescent="0.2">
      <c r="A207" s="97" t="s">
        <v>574</v>
      </c>
      <c r="B207" s="96" t="s">
        <v>411</v>
      </c>
    </row>
    <row r="208" spans="1:4" ht="64" x14ac:dyDescent="0.2">
      <c r="A208" s="97" t="s">
        <v>575</v>
      </c>
      <c r="B208" s="96" t="s">
        <v>713</v>
      </c>
    </row>
    <row r="210" spans="1:4" ht="16" x14ac:dyDescent="0.2">
      <c r="A210" s="97" t="s">
        <v>396</v>
      </c>
      <c r="B210" s="97" t="s">
        <v>577</v>
      </c>
      <c r="C210" s="97" t="s">
        <v>403</v>
      </c>
      <c r="D210" s="97" t="s">
        <v>405</v>
      </c>
    </row>
    <row r="211" spans="1:4" ht="48" x14ac:dyDescent="0.2">
      <c r="A211" s="96" t="s">
        <v>45</v>
      </c>
      <c r="B211" s="96" t="s">
        <v>525</v>
      </c>
      <c r="C211" s="96" t="s">
        <v>526</v>
      </c>
      <c r="D211" s="98">
        <v>45991</v>
      </c>
    </row>
    <row r="212" spans="1:4" ht="48" x14ac:dyDescent="0.2">
      <c r="A212" s="96"/>
      <c r="B212" s="96" t="s">
        <v>714</v>
      </c>
      <c r="C212" s="96" t="s">
        <v>715</v>
      </c>
      <c r="D212" s="98">
        <v>45991</v>
      </c>
    </row>
    <row r="213" spans="1:4" x14ac:dyDescent="0.2">
      <c r="A213"/>
      <c r="B213"/>
      <c r="C213"/>
      <c r="D213"/>
    </row>
    <row r="214" spans="1:4" x14ac:dyDescent="0.2">
      <c r="A214"/>
      <c r="B214"/>
      <c r="C214"/>
      <c r="D214"/>
    </row>
    <row r="215" spans="1:4" x14ac:dyDescent="0.2">
      <c r="A215"/>
      <c r="B215"/>
      <c r="C215"/>
      <c r="D215"/>
    </row>
    <row r="216" spans="1:4" x14ac:dyDescent="0.2">
      <c r="A216"/>
      <c r="B216"/>
      <c r="C216"/>
      <c r="D216"/>
    </row>
    <row r="221" spans="1:4" x14ac:dyDescent="0.2">
      <c r="A221"/>
      <c r="B221"/>
    </row>
    <row r="222" spans="1:4" ht="32" x14ac:dyDescent="0.2">
      <c r="A222" s="97" t="s">
        <v>574</v>
      </c>
      <c r="B222" s="96" t="s">
        <v>411</v>
      </c>
    </row>
    <row r="223" spans="1:4" ht="64" x14ac:dyDescent="0.2">
      <c r="A223" s="97" t="s">
        <v>575</v>
      </c>
      <c r="B223" s="96" t="s">
        <v>528</v>
      </c>
    </row>
    <row r="225" spans="1:4" ht="16" x14ac:dyDescent="0.2">
      <c r="A225" s="97" t="s">
        <v>396</v>
      </c>
      <c r="B225" s="97" t="s">
        <v>577</v>
      </c>
      <c r="C225" s="97" t="s">
        <v>403</v>
      </c>
      <c r="D225" s="97" t="s">
        <v>405</v>
      </c>
    </row>
    <row r="226" spans="1:4" ht="96" x14ac:dyDescent="0.2">
      <c r="A226" s="96" t="s">
        <v>45</v>
      </c>
      <c r="B226" s="96" t="s">
        <v>530</v>
      </c>
      <c r="C226" s="96" t="s">
        <v>531</v>
      </c>
      <c r="D226" s="98">
        <v>46022</v>
      </c>
    </row>
    <row r="227" spans="1:4" ht="96" x14ac:dyDescent="0.2">
      <c r="A227" s="96" t="s">
        <v>59</v>
      </c>
      <c r="B227" s="96" t="s">
        <v>716</v>
      </c>
      <c r="C227" s="96" t="s">
        <v>717</v>
      </c>
      <c r="D227" s="98">
        <v>45981</v>
      </c>
    </row>
    <row r="228" spans="1:4" ht="288" x14ac:dyDescent="0.2">
      <c r="A228" s="96"/>
      <c r="B228" s="96" t="s">
        <v>718</v>
      </c>
      <c r="C228" s="96" t="s">
        <v>620</v>
      </c>
      <c r="D228" s="98">
        <v>45981</v>
      </c>
    </row>
    <row r="229" spans="1:4" ht="80" x14ac:dyDescent="0.2">
      <c r="A229" s="96"/>
      <c r="B229" s="96" t="s">
        <v>719</v>
      </c>
      <c r="C229" s="96" t="s">
        <v>720</v>
      </c>
      <c r="D229" s="98">
        <v>45884</v>
      </c>
    </row>
    <row r="230" spans="1:4" ht="144" x14ac:dyDescent="0.2">
      <c r="A230" s="96"/>
      <c r="B230" s="96" t="s">
        <v>721</v>
      </c>
      <c r="C230" s="96" t="s">
        <v>722</v>
      </c>
      <c r="D230" s="98">
        <v>45716</v>
      </c>
    </row>
    <row r="231" spans="1:4" ht="48" x14ac:dyDescent="0.2">
      <c r="A231" s="96"/>
      <c r="B231" s="96" t="s">
        <v>529</v>
      </c>
      <c r="C231" s="96" t="s">
        <v>723</v>
      </c>
      <c r="D231" s="98">
        <v>45991</v>
      </c>
    </row>
    <row r="232" spans="1:4" ht="96" x14ac:dyDescent="0.2">
      <c r="A232" s="96"/>
      <c r="B232" s="96" t="s">
        <v>724</v>
      </c>
      <c r="C232" s="96" t="s">
        <v>620</v>
      </c>
      <c r="D232" s="98">
        <v>45981</v>
      </c>
    </row>
    <row r="233" spans="1:4" ht="144" x14ac:dyDescent="0.2">
      <c r="A233" s="96" t="s">
        <v>53</v>
      </c>
      <c r="B233" s="96" t="s">
        <v>725</v>
      </c>
      <c r="C233" s="96" t="s">
        <v>620</v>
      </c>
      <c r="D233" s="98">
        <v>45981</v>
      </c>
    </row>
    <row r="234" spans="1:4" x14ac:dyDescent="0.2">
      <c r="A234"/>
      <c r="B234"/>
      <c r="C234"/>
      <c r="D234"/>
    </row>
    <row r="235" spans="1:4" x14ac:dyDescent="0.2">
      <c r="A235"/>
      <c r="B235"/>
      <c r="C235"/>
      <c r="D235"/>
    </row>
    <row r="241" spans="1:12" x14ac:dyDescent="0.2">
      <c r="A241"/>
      <c r="B241"/>
    </row>
    <row r="242" spans="1:12" x14ac:dyDescent="0.2">
      <c r="A242"/>
      <c r="B242"/>
    </row>
    <row r="243" spans="1:12" ht="32" x14ac:dyDescent="0.2">
      <c r="A243" s="97" t="s">
        <v>574</v>
      </c>
      <c r="B243" s="96" t="s">
        <v>411</v>
      </c>
    </row>
    <row r="245" spans="1:12" ht="48" x14ac:dyDescent="0.2">
      <c r="A245" s="96"/>
      <c r="B245" s="97" t="s">
        <v>575</v>
      </c>
      <c r="C245" s="96"/>
      <c r="D245" s="96"/>
      <c r="E245" s="96"/>
      <c r="F245" s="96"/>
      <c r="G245" s="96"/>
      <c r="H245" s="96"/>
      <c r="I245" s="96"/>
      <c r="J245" s="96"/>
      <c r="K245" s="96"/>
      <c r="L245" s="96"/>
    </row>
    <row r="246" spans="1:12" ht="144" x14ac:dyDescent="0.2">
      <c r="A246" s="96"/>
      <c r="B246" s="96" t="s">
        <v>576</v>
      </c>
      <c r="C246" s="96" t="s">
        <v>598</v>
      </c>
      <c r="D246" s="96" t="s">
        <v>606</v>
      </c>
      <c r="E246" s="96" t="s">
        <v>627</v>
      </c>
      <c r="F246" s="96" t="s">
        <v>657</v>
      </c>
      <c r="G246" s="96" t="s">
        <v>679</v>
      </c>
      <c r="H246" s="96" t="s">
        <v>692</v>
      </c>
      <c r="I246" s="96" t="s">
        <v>702</v>
      </c>
      <c r="J246" s="96" t="s">
        <v>713</v>
      </c>
      <c r="K246" s="96" t="s">
        <v>528</v>
      </c>
      <c r="L246" s="96" t="s">
        <v>726</v>
      </c>
    </row>
    <row r="247" spans="1:12" ht="16" x14ac:dyDescent="0.2">
      <c r="A247" s="96" t="s">
        <v>727</v>
      </c>
      <c r="B247" s="96">
        <v>10</v>
      </c>
      <c r="C247" s="96">
        <v>5</v>
      </c>
      <c r="D247" s="96">
        <v>10</v>
      </c>
      <c r="E247" s="96">
        <v>27</v>
      </c>
      <c r="F247" s="96">
        <v>17</v>
      </c>
      <c r="G247" s="96">
        <v>8</v>
      </c>
      <c r="H247" s="96">
        <v>6</v>
      </c>
      <c r="I247" s="96">
        <v>6</v>
      </c>
      <c r="J247" s="96">
        <v>2</v>
      </c>
      <c r="K247" s="96">
        <v>8</v>
      </c>
      <c r="L247" s="96">
        <v>99</v>
      </c>
    </row>
    <row r="248" spans="1:12" x14ac:dyDescent="0.2">
      <c r="A248"/>
      <c r="B248"/>
      <c r="C248"/>
      <c r="D248"/>
    </row>
    <row r="249" spans="1:12" x14ac:dyDescent="0.2">
      <c r="A249"/>
      <c r="B249"/>
      <c r="C249"/>
      <c r="D249"/>
    </row>
    <row r="250" spans="1:12" x14ac:dyDescent="0.2">
      <c r="A250"/>
      <c r="B250"/>
      <c r="C250"/>
      <c r="D250"/>
    </row>
    <row r="251" spans="1:12" x14ac:dyDescent="0.2">
      <c r="A251"/>
      <c r="B251"/>
      <c r="C251"/>
      <c r="D251"/>
    </row>
    <row r="252" spans="1:12" x14ac:dyDescent="0.2">
      <c r="A252"/>
      <c r="B252"/>
      <c r="C252"/>
      <c r="D252"/>
    </row>
    <row r="253" spans="1:12" x14ac:dyDescent="0.2">
      <c r="A253"/>
      <c r="B253"/>
      <c r="C253"/>
      <c r="D253"/>
    </row>
    <row r="254" spans="1:12" x14ac:dyDescent="0.2">
      <c r="A254"/>
      <c r="B254"/>
    </row>
    <row r="255" spans="1:12" x14ac:dyDescent="0.2">
      <c r="A255"/>
      <c r="B255"/>
    </row>
    <row r="256" spans="1:12" x14ac:dyDescent="0.2">
      <c r="A256"/>
      <c r="B256"/>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55"/>
  <sheetViews>
    <sheetView topLeftCell="A11" workbookViewId="0">
      <selection activeCell="C245" sqref="C245"/>
    </sheetView>
  </sheetViews>
  <sheetFormatPr baseColWidth="10" defaultColWidth="11.5" defaultRowHeight="15" x14ac:dyDescent="0.2"/>
  <cols>
    <col min="1" max="1" width="40.33203125" customWidth="1"/>
    <col min="2" max="2" width="50.6640625" customWidth="1"/>
    <col min="3" max="3" width="50.6640625" style="37" customWidth="1"/>
    <col min="4" max="4" width="27.6640625" style="104" customWidth="1"/>
  </cols>
  <sheetData>
    <row r="1" spans="1:7" x14ac:dyDescent="0.2">
      <c r="A1" s="99" t="s">
        <v>396</v>
      </c>
      <c r="B1" s="99" t="s">
        <v>577</v>
      </c>
      <c r="C1" s="101" t="s">
        <v>403</v>
      </c>
      <c r="D1" s="99" t="s">
        <v>405</v>
      </c>
      <c r="F1">
        <v>10</v>
      </c>
      <c r="G1">
        <v>1</v>
      </c>
    </row>
    <row r="2" spans="1:7" ht="27" x14ac:dyDescent="0.2">
      <c r="A2" s="218" t="s">
        <v>406</v>
      </c>
      <c r="B2" s="100" t="s">
        <v>578</v>
      </c>
      <c r="C2" s="102" t="s">
        <v>579</v>
      </c>
      <c r="D2" s="103">
        <v>45991</v>
      </c>
    </row>
    <row r="3" spans="1:7" x14ac:dyDescent="0.2">
      <c r="A3" s="219"/>
      <c r="B3" s="100" t="s">
        <v>580</v>
      </c>
      <c r="C3" s="102" t="s">
        <v>581</v>
      </c>
      <c r="D3" s="103">
        <v>45746</v>
      </c>
    </row>
    <row r="4" spans="1:7" ht="40" x14ac:dyDescent="0.2">
      <c r="A4" s="219"/>
      <c r="B4" s="100" t="s">
        <v>582</v>
      </c>
      <c r="C4" s="102" t="s">
        <v>583</v>
      </c>
      <c r="D4" s="103">
        <v>46022</v>
      </c>
    </row>
    <row r="5" spans="1:7" x14ac:dyDescent="0.2">
      <c r="A5" s="219"/>
      <c r="B5" s="100" t="s">
        <v>584</v>
      </c>
      <c r="C5" s="102" t="s">
        <v>585</v>
      </c>
      <c r="D5" s="103">
        <v>45991</v>
      </c>
    </row>
    <row r="6" spans="1:7" ht="53" x14ac:dyDescent="0.2">
      <c r="A6" s="219"/>
      <c r="B6" s="100" t="s">
        <v>586</v>
      </c>
      <c r="C6" s="102" t="s">
        <v>587</v>
      </c>
      <c r="D6" s="103">
        <v>45991</v>
      </c>
    </row>
    <row r="7" spans="1:7" ht="27" x14ac:dyDescent="0.2">
      <c r="A7" s="220"/>
      <c r="B7" s="100" t="s">
        <v>588</v>
      </c>
      <c r="C7" s="102" t="s">
        <v>589</v>
      </c>
      <c r="D7" s="103">
        <v>45991</v>
      </c>
    </row>
    <row r="8" spans="1:7" ht="27" x14ac:dyDescent="0.2">
      <c r="A8" s="218" t="s">
        <v>45</v>
      </c>
      <c r="B8" s="100" t="s">
        <v>590</v>
      </c>
      <c r="C8" s="102" t="s">
        <v>591</v>
      </c>
      <c r="D8" s="103">
        <v>45991</v>
      </c>
    </row>
    <row r="9" spans="1:7" ht="40" x14ac:dyDescent="0.2">
      <c r="A9" s="220"/>
      <c r="B9" s="100" t="s">
        <v>592</v>
      </c>
      <c r="C9" s="102" t="s">
        <v>593</v>
      </c>
      <c r="D9" s="103">
        <v>45687</v>
      </c>
    </row>
    <row r="10" spans="1:7" ht="27" x14ac:dyDescent="0.2">
      <c r="A10" s="218" t="s">
        <v>59</v>
      </c>
      <c r="B10" s="100" t="s">
        <v>594</v>
      </c>
      <c r="C10" s="102" t="s">
        <v>595</v>
      </c>
      <c r="D10" s="103">
        <v>45991</v>
      </c>
    </row>
    <row r="11" spans="1:7" ht="53" x14ac:dyDescent="0.2">
      <c r="A11" s="220"/>
      <c r="B11" s="100" t="s">
        <v>596</v>
      </c>
      <c r="C11" s="102" t="s">
        <v>597</v>
      </c>
      <c r="D11" s="103">
        <v>45981</v>
      </c>
    </row>
    <row r="17" spans="1:7" x14ac:dyDescent="0.2">
      <c r="A17" s="99" t="s">
        <v>396</v>
      </c>
      <c r="B17" s="99" t="s">
        <v>577</v>
      </c>
      <c r="C17" s="101" t="s">
        <v>403</v>
      </c>
      <c r="D17" s="99" t="s">
        <v>405</v>
      </c>
    </row>
    <row r="18" spans="1:7" ht="66" x14ac:dyDescent="0.2">
      <c r="A18" s="218" t="s">
        <v>421</v>
      </c>
      <c r="B18" s="100" t="s">
        <v>599</v>
      </c>
      <c r="C18" s="102" t="s">
        <v>600</v>
      </c>
      <c r="D18" s="103">
        <v>45961</v>
      </c>
      <c r="F18">
        <v>5</v>
      </c>
      <c r="G18">
        <v>2</v>
      </c>
    </row>
    <row r="19" spans="1:7" ht="79" x14ac:dyDescent="0.2">
      <c r="A19" s="219"/>
      <c r="B19" s="100" t="s">
        <v>437</v>
      </c>
      <c r="C19" s="102" t="s">
        <v>601</v>
      </c>
      <c r="D19" s="103">
        <v>45884</v>
      </c>
    </row>
    <row r="20" spans="1:7" ht="53" x14ac:dyDescent="0.2">
      <c r="A20" s="219"/>
      <c r="B20" s="100" t="s">
        <v>602</v>
      </c>
      <c r="C20" s="102" t="s">
        <v>426</v>
      </c>
      <c r="D20" s="103">
        <v>45991</v>
      </c>
    </row>
    <row r="21" spans="1:7" ht="53" x14ac:dyDescent="0.2">
      <c r="A21" s="219"/>
      <c r="B21" s="100" t="s">
        <v>603</v>
      </c>
      <c r="C21" s="102" t="s">
        <v>431</v>
      </c>
      <c r="D21" s="103">
        <v>45991</v>
      </c>
    </row>
    <row r="22" spans="1:7" ht="27" x14ac:dyDescent="0.2">
      <c r="A22" s="219"/>
      <c r="B22" s="100" t="s">
        <v>604</v>
      </c>
      <c r="C22" s="102" t="s">
        <v>605</v>
      </c>
      <c r="D22" s="103">
        <v>45991</v>
      </c>
    </row>
    <row r="27" spans="1:7" ht="16" x14ac:dyDescent="0.2">
      <c r="A27" s="110" t="s">
        <v>396</v>
      </c>
      <c r="B27" s="110" t="s">
        <v>577</v>
      </c>
      <c r="C27" s="110" t="s">
        <v>403</v>
      </c>
      <c r="D27" s="110" t="s">
        <v>405</v>
      </c>
    </row>
    <row r="28" spans="1:7" ht="48" x14ac:dyDescent="0.2">
      <c r="A28" s="109" t="s">
        <v>406</v>
      </c>
      <c r="B28" s="106" t="s">
        <v>607</v>
      </c>
      <c r="C28" s="106" t="s">
        <v>608</v>
      </c>
      <c r="D28" s="107">
        <v>46022</v>
      </c>
      <c r="F28">
        <v>10</v>
      </c>
      <c r="G28">
        <v>3</v>
      </c>
    </row>
    <row r="29" spans="1:7" ht="24.75" customHeight="1" x14ac:dyDescent="0.2">
      <c r="A29" s="209" t="s">
        <v>45</v>
      </c>
      <c r="B29" s="106" t="s">
        <v>609</v>
      </c>
      <c r="C29" s="106" t="s">
        <v>610</v>
      </c>
      <c r="D29" s="107">
        <v>46022</v>
      </c>
    </row>
    <row r="30" spans="1:7" ht="48" x14ac:dyDescent="0.2">
      <c r="A30" s="217"/>
      <c r="B30" s="106" t="s">
        <v>611</v>
      </c>
      <c r="C30" s="106" t="s">
        <v>612</v>
      </c>
      <c r="D30" s="107">
        <v>45991</v>
      </c>
    </row>
    <row r="31" spans="1:7" ht="16" x14ac:dyDescent="0.2">
      <c r="A31" s="217"/>
      <c r="B31" s="106" t="s">
        <v>613</v>
      </c>
      <c r="C31" s="106" t="s">
        <v>614</v>
      </c>
      <c r="D31" s="107">
        <v>45991</v>
      </c>
    </row>
    <row r="32" spans="1:7" ht="32" x14ac:dyDescent="0.2">
      <c r="A32" s="217"/>
      <c r="B32" s="106" t="s">
        <v>615</v>
      </c>
      <c r="C32" s="106" t="s">
        <v>616</v>
      </c>
      <c r="D32" s="107">
        <v>45991</v>
      </c>
    </row>
    <row r="33" spans="1:7" ht="32" x14ac:dyDescent="0.2">
      <c r="A33" s="217"/>
      <c r="B33" s="106" t="s">
        <v>617</v>
      </c>
      <c r="C33" s="106" t="s">
        <v>618</v>
      </c>
      <c r="D33" s="107">
        <v>46022</v>
      </c>
    </row>
    <row r="34" spans="1:7" ht="48" x14ac:dyDescent="0.2">
      <c r="A34" s="210"/>
      <c r="B34" s="106" t="s">
        <v>619</v>
      </c>
      <c r="C34" s="106" t="s">
        <v>620</v>
      </c>
      <c r="D34" s="107">
        <v>45991</v>
      </c>
    </row>
    <row r="35" spans="1:7" ht="64" x14ac:dyDescent="0.2">
      <c r="A35" s="209" t="s">
        <v>59</v>
      </c>
      <c r="B35" s="106" t="s">
        <v>621</v>
      </c>
      <c r="C35" s="106" t="s">
        <v>622</v>
      </c>
      <c r="D35" s="107">
        <v>45981</v>
      </c>
    </row>
    <row r="36" spans="1:7" ht="32" x14ac:dyDescent="0.2">
      <c r="A36" s="217"/>
      <c r="B36" s="106" t="s">
        <v>623</v>
      </c>
      <c r="C36" s="106" t="s">
        <v>624</v>
      </c>
      <c r="D36" s="107">
        <v>45981</v>
      </c>
    </row>
    <row r="37" spans="1:7" ht="48" x14ac:dyDescent="0.2">
      <c r="A37" s="210"/>
      <c r="B37" s="106" t="s">
        <v>625</v>
      </c>
      <c r="C37" s="106" t="s">
        <v>626</v>
      </c>
      <c r="D37" s="107">
        <v>45981</v>
      </c>
    </row>
    <row r="43" spans="1:7" x14ac:dyDescent="0.2">
      <c r="A43" s="101" t="s">
        <v>396</v>
      </c>
      <c r="B43" s="101" t="s">
        <v>577</v>
      </c>
      <c r="C43" s="101" t="s">
        <v>403</v>
      </c>
      <c r="D43" s="101" t="s">
        <v>405</v>
      </c>
    </row>
    <row r="44" spans="1:7" ht="36.75" customHeight="1" x14ac:dyDescent="0.2">
      <c r="A44" s="214" t="s">
        <v>45</v>
      </c>
      <c r="B44" s="100" t="s">
        <v>628</v>
      </c>
      <c r="C44" s="102" t="s">
        <v>629</v>
      </c>
      <c r="D44" s="117">
        <v>45991</v>
      </c>
      <c r="F44">
        <v>27</v>
      </c>
      <c r="G44">
        <v>4</v>
      </c>
    </row>
    <row r="45" spans="1:7" ht="27" x14ac:dyDescent="0.2">
      <c r="A45" s="215"/>
      <c r="B45" s="100" t="s">
        <v>465</v>
      </c>
      <c r="C45" s="102" t="s">
        <v>466</v>
      </c>
      <c r="D45" s="117">
        <v>45747</v>
      </c>
    </row>
    <row r="46" spans="1:7" ht="40" x14ac:dyDescent="0.2">
      <c r="A46" s="215"/>
      <c r="B46" s="100" t="s">
        <v>467</v>
      </c>
      <c r="C46" s="102" t="s">
        <v>728</v>
      </c>
      <c r="D46" s="117">
        <v>45747</v>
      </c>
    </row>
    <row r="47" spans="1:7" ht="40" x14ac:dyDescent="0.2">
      <c r="A47" s="215"/>
      <c r="B47" s="100" t="s">
        <v>446</v>
      </c>
      <c r="C47" s="102" t="s">
        <v>631</v>
      </c>
      <c r="D47" s="117">
        <v>45747</v>
      </c>
    </row>
    <row r="48" spans="1:7" ht="53" x14ac:dyDescent="0.2">
      <c r="A48" s="215"/>
      <c r="B48" s="100" t="s">
        <v>632</v>
      </c>
      <c r="C48" s="102" t="s">
        <v>633</v>
      </c>
      <c r="D48" s="117">
        <v>45746</v>
      </c>
    </row>
    <row r="49" spans="1:4" ht="40" x14ac:dyDescent="0.2">
      <c r="A49" s="215"/>
      <c r="B49" s="100" t="s">
        <v>448</v>
      </c>
      <c r="C49" s="102" t="s">
        <v>449</v>
      </c>
      <c r="D49" s="117">
        <v>45991</v>
      </c>
    </row>
    <row r="50" spans="1:4" ht="27" x14ac:dyDescent="0.2">
      <c r="A50" s="215"/>
      <c r="B50" s="100" t="s">
        <v>451</v>
      </c>
      <c r="C50" s="102" t="s">
        <v>452</v>
      </c>
      <c r="D50" s="117">
        <v>45991</v>
      </c>
    </row>
    <row r="51" spans="1:4" ht="40" x14ac:dyDescent="0.2">
      <c r="A51" s="215"/>
      <c r="B51" s="100" t="s">
        <v>460</v>
      </c>
      <c r="C51" s="102" t="s">
        <v>634</v>
      </c>
      <c r="D51" s="117">
        <v>45762</v>
      </c>
    </row>
    <row r="52" spans="1:4" ht="66" x14ac:dyDescent="0.2">
      <c r="A52" s="215"/>
      <c r="B52" s="100" t="s">
        <v>635</v>
      </c>
      <c r="C52" s="102" t="s">
        <v>636</v>
      </c>
      <c r="D52" s="117">
        <v>45991</v>
      </c>
    </row>
    <row r="53" spans="1:4" ht="40" x14ac:dyDescent="0.2">
      <c r="A53" s="215"/>
      <c r="B53" s="100" t="s">
        <v>637</v>
      </c>
      <c r="C53" s="102" t="s">
        <v>638</v>
      </c>
      <c r="D53" s="117">
        <v>45991</v>
      </c>
    </row>
    <row r="54" spans="1:4" ht="27" x14ac:dyDescent="0.2">
      <c r="A54" s="215"/>
      <c r="B54" s="100" t="s">
        <v>639</v>
      </c>
      <c r="C54" s="102" t="s">
        <v>477</v>
      </c>
      <c r="D54" s="117">
        <v>46006</v>
      </c>
    </row>
    <row r="55" spans="1:4" ht="27" x14ac:dyDescent="0.2">
      <c r="A55" s="215"/>
      <c r="B55" s="100" t="s">
        <v>640</v>
      </c>
      <c r="C55" s="102" t="s">
        <v>641</v>
      </c>
      <c r="D55" s="117">
        <v>45915</v>
      </c>
    </row>
    <row r="56" spans="1:4" ht="92" x14ac:dyDescent="0.2">
      <c r="A56" s="215"/>
      <c r="B56" s="100" t="s">
        <v>469</v>
      </c>
      <c r="C56" s="102" t="s">
        <v>642</v>
      </c>
      <c r="D56" s="117">
        <v>45762</v>
      </c>
    </row>
    <row r="57" spans="1:4" ht="40" x14ac:dyDescent="0.2">
      <c r="A57" s="215"/>
      <c r="B57" s="100" t="s">
        <v>481</v>
      </c>
      <c r="C57" s="102" t="s">
        <v>482</v>
      </c>
      <c r="D57" s="117">
        <v>45746</v>
      </c>
    </row>
    <row r="58" spans="1:4" ht="27" x14ac:dyDescent="0.2">
      <c r="A58" s="215"/>
      <c r="B58" s="100" t="s">
        <v>643</v>
      </c>
      <c r="C58" s="102" t="s">
        <v>485</v>
      </c>
      <c r="D58" s="117">
        <v>45688</v>
      </c>
    </row>
    <row r="59" spans="1:4" ht="27" x14ac:dyDescent="0.2">
      <c r="A59" s="215"/>
      <c r="B59" s="100" t="s">
        <v>644</v>
      </c>
      <c r="C59" s="102" t="s">
        <v>479</v>
      </c>
      <c r="D59" s="117">
        <v>45991</v>
      </c>
    </row>
    <row r="60" spans="1:4" ht="27" x14ac:dyDescent="0.2">
      <c r="A60" s="215"/>
      <c r="B60" s="100" t="s">
        <v>645</v>
      </c>
      <c r="C60" s="102" t="s">
        <v>646</v>
      </c>
      <c r="D60" s="117">
        <v>45688</v>
      </c>
    </row>
    <row r="61" spans="1:4" ht="40" x14ac:dyDescent="0.2">
      <c r="A61" s="215"/>
      <c r="B61" s="100" t="s">
        <v>453</v>
      </c>
      <c r="C61" s="102" t="s">
        <v>454</v>
      </c>
      <c r="D61" s="117">
        <v>45777</v>
      </c>
    </row>
    <row r="62" spans="1:4" ht="53" x14ac:dyDescent="0.2">
      <c r="A62" s="215"/>
      <c r="B62" s="100" t="s">
        <v>647</v>
      </c>
      <c r="C62" s="102" t="s">
        <v>648</v>
      </c>
      <c r="D62" s="117">
        <v>45991</v>
      </c>
    </row>
    <row r="63" spans="1:4" ht="27" x14ac:dyDescent="0.2">
      <c r="A63" s="215"/>
      <c r="B63" s="100" t="s">
        <v>483</v>
      </c>
      <c r="C63" s="102" t="s">
        <v>649</v>
      </c>
      <c r="D63" s="117">
        <v>46000</v>
      </c>
    </row>
    <row r="64" spans="1:4" ht="40" x14ac:dyDescent="0.2">
      <c r="A64" s="215"/>
      <c r="B64" s="100" t="s">
        <v>650</v>
      </c>
      <c r="C64" s="102" t="s">
        <v>651</v>
      </c>
      <c r="D64" s="117">
        <v>46006</v>
      </c>
    </row>
    <row r="65" spans="1:7" ht="53" x14ac:dyDescent="0.2">
      <c r="A65" s="215"/>
      <c r="B65" s="100" t="s">
        <v>455</v>
      </c>
      <c r="C65" s="102" t="s">
        <v>652</v>
      </c>
      <c r="D65" s="117">
        <v>45976</v>
      </c>
    </row>
    <row r="66" spans="1:7" ht="27" x14ac:dyDescent="0.2">
      <c r="A66" s="215"/>
      <c r="B66" s="100" t="s">
        <v>653</v>
      </c>
      <c r="C66" s="102" t="s">
        <v>654</v>
      </c>
      <c r="D66" s="117">
        <v>45991</v>
      </c>
    </row>
    <row r="67" spans="1:7" ht="27" x14ac:dyDescent="0.2">
      <c r="A67" s="215"/>
      <c r="B67" s="100" t="s">
        <v>457</v>
      </c>
      <c r="C67" s="102" t="s">
        <v>654</v>
      </c>
      <c r="D67" s="117">
        <v>45991</v>
      </c>
    </row>
    <row r="68" spans="1:7" ht="40" x14ac:dyDescent="0.2">
      <c r="A68" s="215"/>
      <c r="B68" s="100" t="s">
        <v>473</v>
      </c>
      <c r="C68" s="102" t="s">
        <v>474</v>
      </c>
      <c r="D68" s="117">
        <v>45792</v>
      </c>
    </row>
    <row r="69" spans="1:7" ht="27" x14ac:dyDescent="0.2">
      <c r="A69" s="215"/>
      <c r="B69" s="100" t="s">
        <v>655</v>
      </c>
      <c r="C69" s="102" t="s">
        <v>475</v>
      </c>
      <c r="D69" s="117">
        <v>45991</v>
      </c>
    </row>
    <row r="70" spans="1:7" ht="27" x14ac:dyDescent="0.2">
      <c r="A70" s="216"/>
      <c r="B70" s="100" t="s">
        <v>656</v>
      </c>
      <c r="C70" s="102" t="s">
        <v>464</v>
      </c>
      <c r="D70" s="117">
        <v>45991</v>
      </c>
    </row>
    <row r="76" spans="1:7" x14ac:dyDescent="0.2">
      <c r="A76" s="101" t="s">
        <v>396</v>
      </c>
      <c r="B76" s="101" t="s">
        <v>577</v>
      </c>
      <c r="C76" s="101" t="s">
        <v>403</v>
      </c>
      <c r="D76" s="101" t="s">
        <v>405</v>
      </c>
    </row>
    <row r="77" spans="1:7" ht="40" x14ac:dyDescent="0.2">
      <c r="A77" s="113" t="s">
        <v>406</v>
      </c>
      <c r="B77" s="116" t="s">
        <v>501</v>
      </c>
      <c r="C77" s="116" t="s">
        <v>658</v>
      </c>
      <c r="D77" s="117">
        <v>45991</v>
      </c>
      <c r="F77">
        <v>17</v>
      </c>
      <c r="G77">
        <v>5</v>
      </c>
    </row>
    <row r="78" spans="1:7" ht="36.75" customHeight="1" x14ac:dyDescent="0.2">
      <c r="A78" s="211" t="s">
        <v>45</v>
      </c>
      <c r="B78" s="116" t="s">
        <v>492</v>
      </c>
      <c r="C78" s="116" t="s">
        <v>493</v>
      </c>
      <c r="D78" s="117">
        <v>45991</v>
      </c>
    </row>
    <row r="79" spans="1:7" ht="39" x14ac:dyDescent="0.2">
      <c r="A79" s="212"/>
      <c r="B79" s="116" t="s">
        <v>494</v>
      </c>
      <c r="C79" s="116" t="s">
        <v>659</v>
      </c>
      <c r="D79" s="117">
        <v>45991</v>
      </c>
    </row>
    <row r="80" spans="1:7" ht="26" x14ac:dyDescent="0.2">
      <c r="A80" s="212"/>
      <c r="B80" s="116" t="s">
        <v>495</v>
      </c>
      <c r="C80" s="116" t="s">
        <v>660</v>
      </c>
      <c r="D80" s="117">
        <v>45838</v>
      </c>
    </row>
    <row r="81" spans="1:4" ht="39" x14ac:dyDescent="0.2">
      <c r="A81" s="212"/>
      <c r="B81" s="116" t="s">
        <v>661</v>
      </c>
      <c r="C81" s="116" t="s">
        <v>496</v>
      </c>
      <c r="D81" s="117">
        <v>45838</v>
      </c>
    </row>
    <row r="82" spans="1:4" ht="130" x14ac:dyDescent="0.2">
      <c r="A82" s="212"/>
      <c r="B82" s="116" t="s">
        <v>662</v>
      </c>
      <c r="C82" s="116" t="s">
        <v>663</v>
      </c>
      <c r="D82" s="117">
        <v>45991</v>
      </c>
    </row>
    <row r="83" spans="1:4" ht="26" x14ac:dyDescent="0.2">
      <c r="A83" s="212"/>
      <c r="B83" s="116" t="s">
        <v>664</v>
      </c>
      <c r="C83" s="116" t="s">
        <v>665</v>
      </c>
      <c r="D83" s="117">
        <v>45991</v>
      </c>
    </row>
    <row r="84" spans="1:4" ht="39" x14ac:dyDescent="0.2">
      <c r="A84" s="212"/>
      <c r="B84" s="116" t="s">
        <v>666</v>
      </c>
      <c r="C84" s="116" t="s">
        <v>667</v>
      </c>
      <c r="D84" s="117">
        <v>45976</v>
      </c>
    </row>
    <row r="85" spans="1:4" ht="39" x14ac:dyDescent="0.2">
      <c r="A85" s="212"/>
      <c r="B85" s="116" t="s">
        <v>668</v>
      </c>
      <c r="C85" s="116" t="s">
        <v>669</v>
      </c>
      <c r="D85" s="117">
        <v>45596</v>
      </c>
    </row>
    <row r="86" spans="1:4" x14ac:dyDescent="0.2">
      <c r="A86" s="212"/>
      <c r="B86" s="116" t="s">
        <v>670</v>
      </c>
      <c r="C86" s="116" t="s">
        <v>671</v>
      </c>
      <c r="D86" s="117">
        <v>45626</v>
      </c>
    </row>
    <row r="87" spans="1:4" ht="52" x14ac:dyDescent="0.2">
      <c r="A87" s="212"/>
      <c r="B87" s="116" t="s">
        <v>498</v>
      </c>
      <c r="C87" s="116" t="s">
        <v>499</v>
      </c>
      <c r="D87" s="117">
        <v>45991</v>
      </c>
    </row>
    <row r="88" spans="1:4" ht="78" x14ac:dyDescent="0.2">
      <c r="A88" s="212"/>
      <c r="B88" s="116" t="s">
        <v>672</v>
      </c>
      <c r="C88" s="116" t="s">
        <v>500</v>
      </c>
      <c r="D88" s="117">
        <v>45991</v>
      </c>
    </row>
    <row r="89" spans="1:4" ht="39" x14ac:dyDescent="0.2">
      <c r="A89" s="212"/>
      <c r="B89" s="116" t="s">
        <v>673</v>
      </c>
      <c r="C89" s="116" t="s">
        <v>674</v>
      </c>
      <c r="D89" s="117">
        <v>45991</v>
      </c>
    </row>
    <row r="90" spans="1:4" ht="39" x14ac:dyDescent="0.2">
      <c r="A90" s="212"/>
      <c r="B90" s="116" t="s">
        <v>675</v>
      </c>
      <c r="C90" s="116" t="s">
        <v>674</v>
      </c>
      <c r="D90" s="117">
        <v>45991</v>
      </c>
    </row>
    <row r="91" spans="1:4" ht="26" x14ac:dyDescent="0.2">
      <c r="A91" s="212"/>
      <c r="B91" s="116" t="s">
        <v>503</v>
      </c>
      <c r="C91" s="116" t="s">
        <v>676</v>
      </c>
      <c r="D91" s="117">
        <v>45869</v>
      </c>
    </row>
    <row r="92" spans="1:4" x14ac:dyDescent="0.2">
      <c r="A92" s="213"/>
      <c r="B92" s="116" t="s">
        <v>505</v>
      </c>
      <c r="C92" s="116" t="s">
        <v>506</v>
      </c>
      <c r="D92" s="117">
        <v>45869</v>
      </c>
    </row>
    <row r="93" spans="1:4" ht="53" x14ac:dyDescent="0.2">
      <c r="A93" s="113" t="s">
        <v>53</v>
      </c>
      <c r="B93" s="116" t="s">
        <v>677</v>
      </c>
      <c r="C93" s="116" t="s">
        <v>678</v>
      </c>
      <c r="D93" s="117">
        <v>45838</v>
      </c>
    </row>
    <row r="100" spans="1:7" x14ac:dyDescent="0.2">
      <c r="A100" s="101" t="s">
        <v>396</v>
      </c>
      <c r="B100" s="101" t="s">
        <v>577</v>
      </c>
      <c r="C100" s="101" t="s">
        <v>403</v>
      </c>
      <c r="D100" s="101" t="s">
        <v>405</v>
      </c>
    </row>
    <row r="101" spans="1:7" ht="36.75" customHeight="1" x14ac:dyDescent="0.2">
      <c r="A101" s="211" t="s">
        <v>406</v>
      </c>
      <c r="B101" s="114" t="s">
        <v>680</v>
      </c>
      <c r="C101" s="114" t="s">
        <v>681</v>
      </c>
      <c r="D101" s="117">
        <v>45792</v>
      </c>
      <c r="F101">
        <v>8</v>
      </c>
      <c r="G101">
        <v>6</v>
      </c>
    </row>
    <row r="102" spans="1:7" ht="52" x14ac:dyDescent="0.2">
      <c r="A102" s="213"/>
      <c r="B102" s="114" t="s">
        <v>682</v>
      </c>
      <c r="C102" s="114" t="s">
        <v>683</v>
      </c>
      <c r="D102" s="117">
        <v>45716</v>
      </c>
    </row>
    <row r="103" spans="1:7" ht="36" customHeight="1" x14ac:dyDescent="0.2">
      <c r="A103" s="211" t="s">
        <v>45</v>
      </c>
      <c r="B103" s="114" t="s">
        <v>684</v>
      </c>
      <c r="C103" s="114" t="s">
        <v>509</v>
      </c>
      <c r="D103" s="117">
        <v>45991</v>
      </c>
    </row>
    <row r="104" spans="1:7" ht="26" x14ac:dyDescent="0.2">
      <c r="A104" s="212"/>
      <c r="B104" s="114" t="s">
        <v>511</v>
      </c>
      <c r="C104" s="114" t="s">
        <v>685</v>
      </c>
      <c r="D104" s="117">
        <v>45991</v>
      </c>
    </row>
    <row r="105" spans="1:7" ht="26" x14ac:dyDescent="0.2">
      <c r="A105" s="212"/>
      <c r="B105" s="114" t="s">
        <v>686</v>
      </c>
      <c r="C105" s="114" t="s">
        <v>687</v>
      </c>
      <c r="D105" s="117">
        <v>45716</v>
      </c>
    </row>
    <row r="106" spans="1:7" ht="39" x14ac:dyDescent="0.2">
      <c r="A106" s="212"/>
      <c r="B106" s="114" t="s">
        <v>688</v>
      </c>
      <c r="C106" s="114" t="s">
        <v>689</v>
      </c>
      <c r="D106" s="117">
        <v>45991</v>
      </c>
    </row>
    <row r="107" spans="1:7" ht="26" x14ac:dyDescent="0.2">
      <c r="A107" s="213"/>
      <c r="B107" s="114" t="s">
        <v>690</v>
      </c>
      <c r="C107" s="114" t="s">
        <v>691</v>
      </c>
      <c r="D107" s="117">
        <v>45746</v>
      </c>
    </row>
    <row r="108" spans="1:7" ht="53" x14ac:dyDescent="0.2">
      <c r="A108" s="112" t="s">
        <v>53</v>
      </c>
      <c r="B108" s="114" t="s">
        <v>513</v>
      </c>
      <c r="C108" s="114" t="s">
        <v>514</v>
      </c>
      <c r="D108" s="117">
        <v>45991</v>
      </c>
    </row>
    <row r="114" spans="1:7" x14ac:dyDescent="0.2">
      <c r="A114" s="101" t="s">
        <v>396</v>
      </c>
      <c r="B114" s="101" t="s">
        <v>577</v>
      </c>
      <c r="C114" s="101" t="s">
        <v>403</v>
      </c>
      <c r="D114" s="101" t="s">
        <v>405</v>
      </c>
    </row>
    <row r="115" spans="1:7" ht="39" x14ac:dyDescent="0.2">
      <c r="A115" s="211" t="s">
        <v>45</v>
      </c>
      <c r="B115" s="115" t="s">
        <v>516</v>
      </c>
      <c r="C115" s="114" t="s">
        <v>693</v>
      </c>
      <c r="D115" s="117">
        <v>45991</v>
      </c>
      <c r="F115">
        <v>6</v>
      </c>
      <c r="G115">
        <v>7</v>
      </c>
    </row>
    <row r="116" spans="1:7" ht="26" x14ac:dyDescent="0.2">
      <c r="A116" s="212"/>
      <c r="B116" s="115" t="s">
        <v>694</v>
      </c>
      <c r="C116" s="114" t="s">
        <v>695</v>
      </c>
      <c r="D116" s="117">
        <v>45991</v>
      </c>
    </row>
    <row r="117" spans="1:7" ht="39" x14ac:dyDescent="0.2">
      <c r="A117" s="212"/>
      <c r="B117" s="115" t="s">
        <v>517</v>
      </c>
      <c r="C117" s="114" t="s">
        <v>518</v>
      </c>
      <c r="D117" s="117">
        <v>45991</v>
      </c>
    </row>
    <row r="118" spans="1:7" ht="39" x14ac:dyDescent="0.2">
      <c r="A118" s="212"/>
      <c r="B118" s="115" t="s">
        <v>696</v>
      </c>
      <c r="C118" s="114" t="s">
        <v>697</v>
      </c>
      <c r="D118" s="117">
        <v>45991</v>
      </c>
    </row>
    <row r="119" spans="1:7" ht="26" x14ac:dyDescent="0.2">
      <c r="A119" s="212"/>
      <c r="B119" s="115" t="s">
        <v>698</v>
      </c>
      <c r="C119" s="114" t="s">
        <v>699</v>
      </c>
      <c r="D119" s="117">
        <v>45991</v>
      </c>
    </row>
    <row r="120" spans="1:7" ht="26" x14ac:dyDescent="0.2">
      <c r="A120" s="213"/>
      <c r="B120" s="115" t="s">
        <v>700</v>
      </c>
      <c r="C120" s="114" t="s">
        <v>701</v>
      </c>
      <c r="D120" s="117">
        <v>45991</v>
      </c>
    </row>
    <row r="127" spans="1:7" x14ac:dyDescent="0.2">
      <c r="A127" s="119" t="s">
        <v>396</v>
      </c>
      <c r="B127" s="119" t="s">
        <v>577</v>
      </c>
      <c r="C127" s="119" t="s">
        <v>403</v>
      </c>
      <c r="D127" s="119" t="s">
        <v>405</v>
      </c>
    </row>
    <row r="128" spans="1:7" ht="39" x14ac:dyDescent="0.2">
      <c r="A128" s="211" t="s">
        <v>45</v>
      </c>
      <c r="B128" s="115" t="s">
        <v>703</v>
      </c>
      <c r="C128" s="115" t="s">
        <v>704</v>
      </c>
      <c r="D128" s="117">
        <v>45991</v>
      </c>
      <c r="F128">
        <v>6</v>
      </c>
      <c r="G128">
        <v>8</v>
      </c>
    </row>
    <row r="129" spans="1:7" x14ac:dyDescent="0.2">
      <c r="A129" s="212"/>
      <c r="B129" s="115" t="s">
        <v>489</v>
      </c>
      <c r="C129" s="115" t="s">
        <v>705</v>
      </c>
      <c r="D129" s="117">
        <v>45716</v>
      </c>
    </row>
    <row r="130" spans="1:7" ht="26" x14ac:dyDescent="0.2">
      <c r="A130" s="212"/>
      <c r="B130" s="115" t="s">
        <v>706</v>
      </c>
      <c r="C130" s="115" t="s">
        <v>520</v>
      </c>
      <c r="D130" s="117">
        <v>45991</v>
      </c>
    </row>
    <row r="131" spans="1:7" ht="26" x14ac:dyDescent="0.2">
      <c r="A131" s="212"/>
      <c r="B131" s="115" t="s">
        <v>707</v>
      </c>
      <c r="C131" s="115" t="s">
        <v>708</v>
      </c>
      <c r="D131" s="117">
        <v>45991</v>
      </c>
    </row>
    <row r="132" spans="1:7" ht="26" x14ac:dyDescent="0.2">
      <c r="A132" s="212"/>
      <c r="B132" s="115" t="s">
        <v>709</v>
      </c>
      <c r="C132" s="115" t="s">
        <v>710</v>
      </c>
      <c r="D132" s="117">
        <v>45991</v>
      </c>
    </row>
    <row r="133" spans="1:7" ht="39" x14ac:dyDescent="0.2">
      <c r="A133" s="213"/>
      <c r="B133" s="115" t="s">
        <v>711</v>
      </c>
      <c r="C133" s="115" t="s">
        <v>712</v>
      </c>
      <c r="D133" s="117">
        <v>45991</v>
      </c>
    </row>
    <row r="139" spans="1:7" ht="16" x14ac:dyDescent="0.2">
      <c r="A139" s="120" t="s">
        <v>396</v>
      </c>
      <c r="B139" s="120" t="s">
        <v>577</v>
      </c>
      <c r="C139" s="120" t="s">
        <v>403</v>
      </c>
      <c r="D139" s="120" t="s">
        <v>405</v>
      </c>
    </row>
    <row r="140" spans="1:7" ht="60" customHeight="1" x14ac:dyDescent="0.2">
      <c r="A140" s="209" t="s">
        <v>45</v>
      </c>
      <c r="B140" s="105" t="s">
        <v>525</v>
      </c>
      <c r="C140" s="105" t="s">
        <v>526</v>
      </c>
      <c r="D140" s="108">
        <v>45991</v>
      </c>
      <c r="F140">
        <v>2</v>
      </c>
      <c r="G140">
        <v>9</v>
      </c>
    </row>
    <row r="141" spans="1:7" ht="16" x14ac:dyDescent="0.2">
      <c r="A141" s="210"/>
      <c r="B141" s="105" t="s">
        <v>714</v>
      </c>
      <c r="C141" s="105" t="s">
        <v>715</v>
      </c>
      <c r="D141" s="108">
        <v>45991</v>
      </c>
    </row>
    <row r="147" spans="1:7" x14ac:dyDescent="0.2">
      <c r="A147" s="111" t="s">
        <v>396</v>
      </c>
      <c r="B147" s="101" t="s">
        <v>577</v>
      </c>
      <c r="C147" s="101" t="s">
        <v>403</v>
      </c>
      <c r="D147" s="101" t="s">
        <v>405</v>
      </c>
    </row>
    <row r="148" spans="1:7" ht="39" x14ac:dyDescent="0.2">
      <c r="A148" s="118" t="s">
        <v>45</v>
      </c>
      <c r="B148" s="114" t="s">
        <v>530</v>
      </c>
      <c r="C148" s="114" t="s">
        <v>531</v>
      </c>
      <c r="D148" s="117">
        <v>46022</v>
      </c>
      <c r="F148">
        <v>8</v>
      </c>
      <c r="G148">
        <v>10</v>
      </c>
    </row>
    <row r="149" spans="1:7" ht="26" x14ac:dyDescent="0.2">
      <c r="A149" s="211" t="s">
        <v>59</v>
      </c>
      <c r="B149" s="114" t="s">
        <v>716</v>
      </c>
      <c r="C149" s="114" t="s">
        <v>717</v>
      </c>
      <c r="D149" s="117">
        <v>45981</v>
      </c>
    </row>
    <row r="150" spans="1:7" ht="91" x14ac:dyDescent="0.2">
      <c r="A150" s="212"/>
      <c r="B150" s="114" t="s">
        <v>718</v>
      </c>
      <c r="C150" s="114" t="s">
        <v>620</v>
      </c>
      <c r="D150" s="117">
        <v>45981</v>
      </c>
    </row>
    <row r="151" spans="1:7" ht="26" x14ac:dyDescent="0.2">
      <c r="A151" s="212"/>
      <c r="B151" s="114" t="s">
        <v>719</v>
      </c>
      <c r="C151" s="114" t="s">
        <v>720</v>
      </c>
      <c r="D151" s="117">
        <v>45884</v>
      </c>
    </row>
    <row r="152" spans="1:7" ht="52" x14ac:dyDescent="0.2">
      <c r="A152" s="212"/>
      <c r="B152" s="114" t="s">
        <v>721</v>
      </c>
      <c r="C152" s="114" t="s">
        <v>722</v>
      </c>
      <c r="D152" s="117">
        <v>45716</v>
      </c>
    </row>
    <row r="153" spans="1:7" x14ac:dyDescent="0.2">
      <c r="A153" s="212"/>
      <c r="B153" s="114" t="s">
        <v>529</v>
      </c>
      <c r="C153" s="114" t="s">
        <v>723</v>
      </c>
      <c r="D153" s="117">
        <v>45991</v>
      </c>
    </row>
    <row r="154" spans="1:7" ht="39" x14ac:dyDescent="0.2">
      <c r="A154" s="213"/>
      <c r="B154" s="114" t="s">
        <v>724</v>
      </c>
      <c r="C154" s="114" t="s">
        <v>620</v>
      </c>
      <c r="D154" s="117">
        <v>45981</v>
      </c>
    </row>
    <row r="155" spans="1:7" ht="52" x14ac:dyDescent="0.2">
      <c r="A155" s="118" t="s">
        <v>53</v>
      </c>
      <c r="B155" s="114" t="s">
        <v>725</v>
      </c>
      <c r="C155" s="114" t="s">
        <v>620</v>
      </c>
      <c r="D155" s="117">
        <v>45981</v>
      </c>
    </row>
  </sheetData>
  <mergeCells count="14">
    <mergeCell ref="A35:A37"/>
    <mergeCell ref="A2:A7"/>
    <mergeCell ref="A8:A9"/>
    <mergeCell ref="A10:A11"/>
    <mergeCell ref="A18:A22"/>
    <mergeCell ref="A29:A34"/>
    <mergeCell ref="A140:A141"/>
    <mergeCell ref="A149:A154"/>
    <mergeCell ref="A44:A70"/>
    <mergeCell ref="A78:A92"/>
    <mergeCell ref="A101:A102"/>
    <mergeCell ref="A103:A107"/>
    <mergeCell ref="A115:A120"/>
    <mergeCell ref="A128:A1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31bdd96-6b4d-4de5-9423-206b4fb666fb">
      <Terms xmlns="http://schemas.microsoft.com/office/infopath/2007/PartnerControls"/>
    </lcf76f155ced4ddcb4097134ff3c332f>
    <TaxCatchAll xmlns="bd31c79d-7e1d-4487-9c6b-a87e62486ec2" xsi:nil="true"/>
    <SharedWithUsers xmlns="bd31c79d-7e1d-4487-9c6b-a87e62486ec2">
      <UserInfo>
        <DisplayName/>
        <AccountId xsi:nil="true"/>
        <AccountType/>
      </UserInfo>
    </SharedWithUsers>
    <MediaLengthInSeconds xmlns="631bdd96-6b4d-4de5-9423-206b4fb666f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15710B815D6EB45A31A0A9428357C62" ma:contentTypeVersion="18" ma:contentTypeDescription="Crear nuevo documento." ma:contentTypeScope="" ma:versionID="fc3c366ee527106672891d6762a79cfb">
  <xsd:schema xmlns:xsd="http://www.w3.org/2001/XMLSchema" xmlns:xs="http://www.w3.org/2001/XMLSchema" xmlns:p="http://schemas.microsoft.com/office/2006/metadata/properties" xmlns:ns2="631bdd96-6b4d-4de5-9423-206b4fb666fb" xmlns:ns3="bd31c79d-7e1d-4487-9c6b-a87e62486ec2" targetNamespace="http://schemas.microsoft.com/office/2006/metadata/properties" ma:root="true" ma:fieldsID="941f848ae44ae2cd32f7f460ed8cd007" ns2:_="" ns3:_="">
    <xsd:import namespace="631bdd96-6b4d-4de5-9423-206b4fb666fb"/>
    <xsd:import namespace="bd31c79d-7e1d-4487-9c6b-a87e62486ec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3:SharedWithUsers" minOccurs="0"/>
                <xsd:element ref="ns3:SharedWithDetails"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1bdd96-6b4d-4de5-9423-206b4fb666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cdc278cb-22b4-41b4-a181-0adea2f178c5"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31c79d-7e1d-4487-9c6b-a87e62486ec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d42ff72-7db0-4dd0-8cb8-3a02fd101bf6}" ma:internalName="TaxCatchAll" ma:showField="CatchAllData" ma:web="bd31c79d-7e1d-4487-9c6b-a87e62486ec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BE6AAE-876E-48AA-9380-15DD766CACAF}">
  <ds:schemaRefs>
    <ds:schemaRef ds:uri="http://schemas.microsoft.com/sharepoint/v3/contenttype/forms"/>
  </ds:schemaRefs>
</ds:datastoreItem>
</file>

<file path=customXml/itemProps2.xml><?xml version="1.0" encoding="utf-8"?>
<ds:datastoreItem xmlns:ds="http://schemas.openxmlformats.org/officeDocument/2006/customXml" ds:itemID="{0017CBD2-735D-41B0-B6DC-2DB635D22270}">
  <ds:schemaRefs>
    <ds:schemaRef ds:uri="http://schemas.microsoft.com/office/2006/documentManagement/types"/>
    <ds:schemaRef ds:uri="http://schemas.microsoft.com/office/infopath/2007/PartnerControls"/>
    <ds:schemaRef ds:uri="bd31c79d-7e1d-4487-9c6b-a87e62486ec2"/>
    <ds:schemaRef ds:uri="http://purl.org/dc/elements/1.1/"/>
    <ds:schemaRef ds:uri="http://schemas.microsoft.com/office/2006/metadata/properties"/>
    <ds:schemaRef ds:uri="http://purl.org/dc/terms/"/>
    <ds:schemaRef ds:uri="http://schemas.openxmlformats.org/package/2006/metadata/core-properties"/>
    <ds:schemaRef ds:uri="631bdd96-6b4d-4de5-9423-206b4fb666fb"/>
    <ds:schemaRef ds:uri="http://www.w3.org/XML/1998/namespace"/>
    <ds:schemaRef ds:uri="http://purl.org/dc/dcmitype/"/>
  </ds:schemaRefs>
</ds:datastoreItem>
</file>

<file path=customXml/itemProps3.xml><?xml version="1.0" encoding="utf-8"?>
<ds:datastoreItem xmlns:ds="http://schemas.openxmlformats.org/officeDocument/2006/customXml" ds:itemID="{B07FEFB8-5A48-4449-A62E-19715238A5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1bdd96-6b4d-4de5-9423-206b4fb666fb"/>
    <ds:schemaRef ds:uri="bd31c79d-7e1d-4487-9c6b-a87e62486e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Caracterización</vt:lpstr>
      <vt:lpstr>Cadena de valor-V2</vt:lpstr>
      <vt:lpstr>Autodiagnóstico</vt:lpstr>
      <vt:lpstr>Lineamientos sc</vt:lpstr>
      <vt:lpstr>2027</vt:lpstr>
      <vt:lpstr>Hoja1</vt:lpstr>
      <vt:lpstr>Datos listas</vt:lpstr>
      <vt:lpstr>Hoja6</vt:lpstr>
      <vt:lpstr>Hoja7</vt:lpstr>
      <vt:lpstr>'2027'!Área_de_impresión</vt:lpstr>
      <vt:lpstr>Caracterización!Área_de_impresión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EQUIPO</dc:creator>
  <cp:keywords/>
  <dc:description/>
  <cp:lastModifiedBy>Maria camila Duran ruiz</cp:lastModifiedBy>
  <cp:revision/>
  <dcterms:created xsi:type="dcterms:W3CDTF">2021-06-10T11:00:02Z</dcterms:created>
  <dcterms:modified xsi:type="dcterms:W3CDTF">2026-10-30T17:44:51Z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0x010100815710B815D6EB45A31A0A9428357C62</vt:lpwstr>
  </property>
  <property fmtid="{D5CDD505-2E9C-101B-9397-08002B2CF9AE}" pid="3" name="MediaServiceImageTags">
    <vt:lpwstr/>
  </property>
  <property fmtid="{D5CDD505-2E9C-101B-9397-08002B2CF9AE}" pid="4" name="Order">
    <vt:r8>436800</vt:r8>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ies>
</file>