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comments2.xml" ContentType="application/vnd.openxmlformats-officedocument.spreadsheetml.comments+xml"/>
  <Override PartName="/xl/threadedComments/threadedComment2.xml" ContentType="application/vnd.ms-excel.threadedcomments+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13"/>
  <workbookPr hidePivotFieldList="1" defaultThemeVersion="202300"/>
  <mc:AlternateContent xmlns:mc="http://schemas.openxmlformats.org/markup-compatibility/2006">
    <mc:Choice Requires="x15">
      <x15ac:absPath xmlns:x15ac="http://schemas.microsoft.com/office/spreadsheetml/2010/11/ac" url="/Volumes/DARS/MINDEPORTE 2026/CONTENIDO 2026/6_JUNIO/23-06-2026/OCI/"/>
    </mc:Choice>
  </mc:AlternateContent>
  <xr:revisionPtr revIDLastSave="0" documentId="13_ncr:1_{91AD502B-7A1E-4A5C-864E-4C9473A81D88}" xr6:coauthVersionLast="47" xr6:coauthVersionMax="47" xr10:uidLastSave="{00000000-0000-0000-0000-000000000000}"/>
  <bookViews>
    <workbookView xWindow="0" yWindow="500" windowWidth="29040" windowHeight="15840" tabRatio="860" activeTab="1" xr2:uid="{0CC7B41B-86D0-458A-BD65-E6623CC44C14}"/>
  </bookViews>
  <sheets>
    <sheet name="Listas deplegables" sheetId="2" state="hidden" r:id="rId1"/>
    <sheet name="Sg-MRG" sheetId="34" r:id="rId2"/>
    <sheet name="Sg-MSI" sheetId="33" r:id="rId3"/>
    <sheet name="DinamicaMRG" sheetId="25" state="hidden" r:id="rId4"/>
    <sheet name="DinamicaMSI" sheetId="22" state="hidden" r:id="rId5"/>
    <sheet name="Resumen MRG-MSI" sheetId="23" state="hidden" r:id="rId6"/>
    <sheet name="Distribución proceso" sheetId="9" state="hidden" r:id="rId7"/>
    <sheet name="Observaciones MRG" sheetId="37" state="hidden" r:id="rId8"/>
    <sheet name="Observaciones-MSI" sheetId="38" state="hidden" r:id="rId9"/>
    <sheet name="Zona de riesgo MRG" sheetId="29" state="hidden" r:id="rId10"/>
    <sheet name="Zona de riesgo MSI" sheetId="32" state="hidden" r:id="rId11"/>
    <sheet name="Indicadores MRG" sheetId="19" state="hidden" r:id="rId12"/>
    <sheet name="Indicadores MSI" sheetId="18" state="hidden" r:id="rId13"/>
    <sheet name="T5" sheetId="11" state="hidden" r:id="rId14"/>
  </sheets>
  <definedNames>
    <definedName name="_xlnm._FilterDatabase" localSheetId="3" hidden="1">DinamicaMRG!$A$2:$C$19</definedName>
    <definedName name="_xlnm._FilterDatabase" localSheetId="7" hidden="1">'Observaciones MRG'!$G$2:$G$65</definedName>
    <definedName name="_xlnm._FilterDatabase" localSheetId="8" hidden="1">'Observaciones-MSI'!$A$2:$G$37</definedName>
    <definedName name="_xlnm._FilterDatabase" localSheetId="1" hidden="1">'Sg-MRG'!$A$9:$AC$63</definedName>
    <definedName name="_xlnm._FilterDatabase" localSheetId="2" hidden="1">'Sg-MSI'!$A$9:$AE$36</definedName>
    <definedName name="_xlnm._FilterDatabase" localSheetId="9" hidden="1">'Zona de riesgo MRG'!$A$1:$F$1</definedName>
    <definedName name="_Hlk170218928" localSheetId="13">'T5'!$A$1</definedName>
  </definedNames>
  <calcPr calcId="191028"/>
  <pivotCaches>
    <pivotCache cacheId="0" r:id="rId15"/>
    <pivotCache cacheId="1" r:id="rId16"/>
    <pivotCache cacheId="2" r:id="rId17"/>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I16" i="34" l="1"/>
  <c r="G20" i="18" l="1"/>
  <c r="H20" i="18"/>
  <c r="I20" i="18"/>
  <c r="F21" i="19" l="1"/>
  <c r="G21" i="19"/>
  <c r="H3" i="32" l="1"/>
  <c r="H4" i="32"/>
  <c r="H5" i="32"/>
  <c r="H6" i="32"/>
  <c r="H7" i="32"/>
  <c r="H8" i="32"/>
  <c r="H9" i="32"/>
  <c r="H10" i="32"/>
  <c r="H11" i="32"/>
  <c r="H12" i="32"/>
  <c r="H13" i="32"/>
  <c r="H14" i="32"/>
  <c r="H15" i="32"/>
  <c r="H16" i="32"/>
  <c r="H17" i="32"/>
  <c r="H18" i="32"/>
  <c r="H2" i="32"/>
  <c r="G3" i="29" l="1"/>
  <c r="G4" i="29"/>
  <c r="G5" i="29"/>
  <c r="G6" i="29"/>
  <c r="G7" i="29"/>
  <c r="G8" i="29"/>
  <c r="G9" i="29"/>
  <c r="G10" i="29"/>
  <c r="G11" i="29"/>
  <c r="G12" i="29"/>
  <c r="G13" i="29"/>
  <c r="G14" i="29"/>
  <c r="G15" i="29"/>
  <c r="G16" i="29"/>
  <c r="G17" i="29"/>
  <c r="G18" i="29"/>
  <c r="G19" i="29"/>
  <c r="G20" i="29"/>
  <c r="G21" i="29"/>
  <c r="G22" i="29"/>
  <c r="G23" i="29"/>
  <c r="G24" i="29"/>
  <c r="G25" i="29"/>
  <c r="G26" i="29"/>
  <c r="G27" i="29"/>
  <c r="G28" i="29"/>
  <c r="G29" i="29"/>
  <c r="G30" i="29"/>
  <c r="G2" i="29"/>
  <c r="E20" i="23" l="1"/>
  <c r="D20" i="23"/>
  <c r="F20" i="22"/>
  <c r="G20" i="22"/>
  <c r="G21" i="25"/>
  <c r="F21" i="25"/>
  <c r="C6" i="9" l="1"/>
  <c r="B6" i="9"/>
  <c r="B16" i="25" l="1"/>
  <c r="B17" i="25"/>
  <c r="B8" i="25"/>
  <c r="B7" i="25"/>
  <c r="B6" i="25"/>
  <c r="B13" i="25"/>
  <c r="B14" i="25"/>
  <c r="B11" i="25"/>
  <c r="B12" i="25"/>
  <c r="B4" i="25"/>
  <c r="B9" i="25"/>
  <c r="B18" i="25"/>
  <c r="B10" i="25"/>
  <c r="B15" i="25"/>
  <c r="B19" i="25"/>
  <c r="B5" i="2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tc={7D180C59-5448-4734-971D-C14955B8A89E}</author>
    <author>tc={B280F608-B7EE-43CC-AC49-41327AC8AB1E}</author>
    <author>tc={88FC0030-A6C0-4FDB-A105-CECD49CA3BBF}</author>
  </authors>
  <commentList>
    <comment ref="L9" authorId="0" shapeId="0" xr:uid="{7D180C59-5448-4734-971D-C14955B8A89E}">
      <text>
        <t>[Comentario encadenado]
Tu versión de Excel te permite leer este comentario encadenado; sin embargo, las ediciones que se apliquen se quitarán si el archivo se abre en una versión más reciente de Excel. Más información: https://go.microsoft.com/fwlink/?linkid=870924
Comentario:
    ¿Previenen  o detectan  las causas? ¿Son  confiables para la mitigación del riesgo?</t>
      </text>
    </comment>
    <comment ref="E38" authorId="1" shapeId="0" xr:uid="{B280F608-B7EE-43CC-AC49-41327AC8AB1E}">
      <text>
        <t>[Comentario encadenado]
Tu versión de Excel te permite leer este comentario encadenado; sin embargo, las ediciones que se apliquen se quitarán si el archivo se abre en una versión más reciente de Excel. Más información: https://go.microsoft.com/fwlink/?linkid=870924
Comentario:
    La fecha de aprobación es inferior a la fecha de elaboración</t>
      </text>
    </comment>
    <comment ref="F43" authorId="2" shapeId="0" xr:uid="{88FC0030-A6C0-4FDB-A105-CECD49CA3BBF}">
      <text>
        <t>[Comentario encadenado]
Tu versión de Excel te permite leer este comentario encadenado; sin embargo, las ediciones que se apliquen se quitarán si el archivo se abre en una versión más reciente de Excel. Más información: https://go.microsoft.com/fwlink/?linkid=870924
Comentario:
    Fecha errada por parte de la OAP</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tc={ED42887C-D6DF-413B-88D3-8B3E7ADFBFCF}</author>
    <author>tc={6A78568F-D3A5-4A7F-8F1E-948313DF972D}</author>
  </authors>
  <commentList>
    <comment ref="L9" authorId="0" shapeId="0" xr:uid="{ED42887C-D6DF-413B-88D3-8B3E7ADFBFCF}">
      <text>
        <t>[Comentario encadenado]
Tu versión de Excel te permite leer este comentario encadenado; sin embargo, las ediciones que se apliquen se quitarán si el archivo se abre en una versión más reciente de Excel. Más información: https://go.microsoft.com/fwlink/?linkid=870924
Comentario:
    ¿Previenen  o detectan  las causas? ¿Son  confiables para la mitigación del riesgo?</t>
      </text>
    </comment>
    <comment ref="E27" authorId="1" shapeId="0" xr:uid="{6A78568F-D3A5-4A7F-8F1E-948313DF972D}">
      <text>
        <t>[Comentario encadenado]
Tu versión de Excel te permite leer este comentario encadenado; sin embargo, las ediciones que se apliquen se quitarán si el archivo se abre en una versión más reciente de Excel. Más información: https://go.microsoft.com/fwlink/?linkid=870924
Comentario:
    La fecha de aprobación es inferior a la fecha de elaboración</t>
      </text>
    </comment>
  </commentList>
</comments>
</file>

<file path=xl/sharedStrings.xml><?xml version="1.0" encoding="utf-8"?>
<sst xmlns="http://schemas.openxmlformats.org/spreadsheetml/2006/main" count="2781" uniqueCount="649">
  <si>
    <t>Entidad: Ministerio del Deporte</t>
  </si>
  <si>
    <t>Responsable: Tercera línea de defensa</t>
  </si>
  <si>
    <t>Si</t>
  </si>
  <si>
    <t>Primer y segunda línea de defensa</t>
  </si>
  <si>
    <t xml:space="preserve">                                                                                            SEGUIMIENTO Y EVALUACIÓN POR PARTE DE LA TERCERA LÍNEA DE DEFENSA</t>
  </si>
  <si>
    <t>FORMULACIÓN DE RIESGOS Y EVALUACIÓN</t>
  </si>
  <si>
    <t>VALORACIÓN DE LOS CONTROLES</t>
  </si>
  <si>
    <t>PLAN DE TRATAMIENTO</t>
  </si>
  <si>
    <t>MONITOREO, SEGUIMIENTO Y EVALUACIÓN</t>
  </si>
  <si>
    <t>Nombre del Proceso</t>
  </si>
  <si>
    <t>Siglas</t>
  </si>
  <si>
    <t>Descripción Riesgo</t>
  </si>
  <si>
    <t>Fecha de Monitoreo 2da Línea de Defensa</t>
  </si>
  <si>
    <t>Tipo Proceso</t>
  </si>
  <si>
    <t>Zona de Riesgo Inherente</t>
  </si>
  <si>
    <t>¿Presenta descripción de la valoración de controles?</t>
  </si>
  <si>
    <t>Descripción del Control</t>
  </si>
  <si>
    <t>Atributo del Control</t>
  </si>
  <si>
    <t>¿El diseño de los controles es efectivo?</t>
  </si>
  <si>
    <t xml:space="preserve">¿Los controles cuentan con responsables de su ejecución? </t>
  </si>
  <si>
    <t>¿La periodicidad de los controles es oportuna para mitigar el riesgo?</t>
  </si>
  <si>
    <t>Tratamiento</t>
  </si>
  <si>
    <t>Zona de Riesgo Residual Final</t>
  </si>
  <si>
    <t>¿Se cuenta con evidencias de la ejecución del control?</t>
  </si>
  <si>
    <t>¿Formuló Plan de Tratamiento (acciones)?</t>
  </si>
  <si>
    <t>Descripción del Plan de Tratamiento</t>
  </si>
  <si>
    <t>¿Cumple con la ejecución del Plan de Tratamiento de manera eficaz?</t>
  </si>
  <si>
    <t>¿Se cuenta con evidencias de la ejecución del Plan de Tratamiento?</t>
  </si>
  <si>
    <t>¿El proceso reportó Materialización del Riesgo?</t>
  </si>
  <si>
    <t xml:space="preserve">¿Se enunciaron acciones de mejora por materialización? </t>
  </si>
  <si>
    <t>¿Se activaron alertas tempranas para evitar la materialización?</t>
  </si>
  <si>
    <t>¿Se implementaron correctivos  por la materialización?</t>
  </si>
  <si>
    <t>¿Se reportaron indicadores?</t>
  </si>
  <si>
    <t>Observaciones y recomendaciones por parte de la Tercera Línea de Defensa - Oficina de Control Interno (OCI)</t>
  </si>
  <si>
    <t xml:space="preserve">Gestión de las Comunicaciones </t>
  </si>
  <si>
    <t>No</t>
  </si>
  <si>
    <t>Estratégico</t>
  </si>
  <si>
    <t>Extremo</t>
  </si>
  <si>
    <t>Preventivo</t>
  </si>
  <si>
    <t>Reducir (Mitigar)</t>
  </si>
  <si>
    <t>No aplica</t>
  </si>
  <si>
    <t>Detectivo</t>
  </si>
  <si>
    <t xml:space="preserve">Formulación y Adopción de Políticas, Planes y Programas  </t>
  </si>
  <si>
    <t>Misional</t>
  </si>
  <si>
    <t>Alto</t>
  </si>
  <si>
    <t xml:space="preserve">Altos Logros </t>
  </si>
  <si>
    <t>Moderado</t>
  </si>
  <si>
    <t xml:space="preserve">Inspección Vigilancia y Control </t>
  </si>
  <si>
    <t xml:space="preserve">Fomento al Desarrollo Humano y Social  </t>
  </si>
  <si>
    <t xml:space="preserve">Apoyo a la Infraestructura Técnica y Científica </t>
  </si>
  <si>
    <t xml:space="preserve">Servicio Integral al Ciudadano </t>
  </si>
  <si>
    <t>Apoyo</t>
  </si>
  <si>
    <t xml:space="preserve">Gestión de TIC'S </t>
  </si>
  <si>
    <t xml:space="preserve">Gestión del Talento Humano </t>
  </si>
  <si>
    <t xml:space="preserve">Gestión Documental </t>
  </si>
  <si>
    <t>No diligenció la casilla</t>
  </si>
  <si>
    <t xml:space="preserve">Adquisición de Bienes y Servicios </t>
  </si>
  <si>
    <t xml:space="preserve">Gestión Financiera </t>
  </si>
  <si>
    <t xml:space="preserve">Gestión Jurídica </t>
  </si>
  <si>
    <t xml:space="preserve">Gestión de los Recursos Físicos </t>
  </si>
  <si>
    <t xml:space="preserve">Evaluación Independiente y Mejora Continua </t>
  </si>
  <si>
    <t>Evaluación</t>
  </si>
  <si>
    <t xml:space="preserve">Gestión Proceso Disciplinario </t>
  </si>
  <si>
    <t>Aceptar</t>
  </si>
  <si>
    <t>Bajo</t>
  </si>
  <si>
    <t>Reducir (Transferir)</t>
  </si>
  <si>
    <t>Incompleta</t>
  </si>
  <si>
    <t>Procesos</t>
  </si>
  <si>
    <t>TipoProceso</t>
  </si>
  <si>
    <t>DescripciónCtr</t>
  </si>
  <si>
    <t>Atributo</t>
  </si>
  <si>
    <t>ZonaRiesgo</t>
  </si>
  <si>
    <t>Reporte</t>
  </si>
  <si>
    <t xml:space="preserve">Direccionamiento Estratégico y Aprendizaje Organizacional </t>
  </si>
  <si>
    <t xml:space="preserve"> DE</t>
  </si>
  <si>
    <t>Primera línea de defensa</t>
  </si>
  <si>
    <t xml:space="preserve"> GC</t>
  </si>
  <si>
    <t>Evitar</t>
  </si>
  <si>
    <t>Segunda línea de defensa</t>
  </si>
  <si>
    <t xml:space="preserve"> FP</t>
  </si>
  <si>
    <t>No tiene controles</t>
  </si>
  <si>
    <t>No definido</t>
  </si>
  <si>
    <t>No tiene plan de tratamiento</t>
  </si>
  <si>
    <t>No formuló indicadores</t>
  </si>
  <si>
    <t xml:space="preserve"> AL</t>
  </si>
  <si>
    <t xml:space="preserve"> IVC</t>
  </si>
  <si>
    <t xml:space="preserve"> FD</t>
  </si>
  <si>
    <t xml:space="preserve"> ATC</t>
  </si>
  <si>
    <t xml:space="preserve"> SI</t>
  </si>
  <si>
    <t xml:space="preserve"> GT</t>
  </si>
  <si>
    <t xml:space="preserve"> GH</t>
  </si>
  <si>
    <t xml:space="preserve"> GD</t>
  </si>
  <si>
    <t xml:space="preserve"> BS</t>
  </si>
  <si>
    <t xml:space="preserve"> GF</t>
  </si>
  <si>
    <t xml:space="preserve"> GJ</t>
  </si>
  <si>
    <t xml:space="preserve"> RF</t>
  </si>
  <si>
    <t xml:space="preserve"> EI</t>
  </si>
  <si>
    <t xml:space="preserve"> PD</t>
  </si>
  <si>
    <t xml:space="preserve">Proceso Gestión Ambiental </t>
  </si>
  <si>
    <t xml:space="preserve"> GA</t>
  </si>
  <si>
    <t>Controles</t>
  </si>
  <si>
    <t>Etiquetas de fila</t>
  </si>
  <si>
    <t>(en blanco)</t>
  </si>
  <si>
    <t>Total general</t>
  </si>
  <si>
    <t>PROCESO</t>
  </si>
  <si>
    <t>TIPO PROCESO</t>
  </si>
  <si>
    <t>TOTAL</t>
  </si>
  <si>
    <t>PROCESOS</t>
  </si>
  <si>
    <t>FECHA SEGUIMIENTO SEGUNDA LÍNEA</t>
  </si>
  <si>
    <t>01 a 09 de mayo</t>
  </si>
  <si>
    <t>OBSERVACIONES AL SEGUIMIENTO Y EVALUACIÓN DE LA SEGUNDA LÍNEA DE DEFENSA</t>
  </si>
  <si>
    <t>IVC, SI, GD, AB, GF,GJ, RF, PD</t>
  </si>
  <si>
    <r>
      <t>De acuerdo con el Procedimiento Administración de Riesgo, actividad No. 10, el funcionario o contratista de la Oficina Asesora de Planeación “R</t>
    </r>
    <r>
      <rPr>
        <i/>
        <sz val="10"/>
        <color rgb="FF000000"/>
        <rFont val="Arial"/>
        <family val="2"/>
      </rPr>
      <t xml:space="preserve">evisa la integralidad del mapa de riesgos, asegurando que se cumpla con los lineamientos de la Política de administración y que sea coherente con el objetivo del proceso y objetivos institucionales. La Oficina Asesora de Planeación, </t>
    </r>
    <r>
      <rPr>
        <i/>
        <u/>
        <sz val="10"/>
        <color rgb="FF000000"/>
        <rFont val="Arial"/>
        <family val="2"/>
      </rPr>
      <t>genera recomendaciones o aprobación a los riesgos de los procesos</t>
    </r>
    <r>
      <rPr>
        <sz val="10"/>
        <color rgb="FF000000"/>
        <rFont val="Arial"/>
        <family val="2"/>
      </rPr>
      <t>”, no obstante, no se evidenció el de manera explícita aprobación de los riesgos de los procesos. Se recomienda que en la respuesta al requerimiento de información de la OCI se detalle los procesos cuyos riesgos se encuentran aprobados  por la segunda línea de defensa así como que esto se describa en el formato DE-FR-002, columna BR.</t>
    </r>
  </si>
  <si>
    <t>Todos los procesos</t>
  </si>
  <si>
    <t xml:space="preserve">Se evidencia ejecución de monitoreo por parte de la segunda línea de defensa, el cual se documenta mediante correos electrónicos y el formato DE-FR-002, que datalla la fecha de seguimiento a cada proceso. </t>
  </si>
  <si>
    <t>Tipo</t>
  </si>
  <si>
    <t>Cuenta de ¿Se reportaron indicadores?</t>
  </si>
  <si>
    <t>¿REPORTA INDICADORES?</t>
  </si>
  <si>
    <t>Seguimiento: Primer Cuatrimestre 2026</t>
  </si>
  <si>
    <t>Parcialmente</t>
  </si>
  <si>
    <t>Periodicididad de los control</t>
  </si>
  <si>
    <t>SI</t>
  </si>
  <si>
    <t>NO</t>
  </si>
  <si>
    <t>R5-Acc-1</t>
  </si>
  <si>
    <t>R5-Cont-1</t>
  </si>
  <si>
    <t>R3-Acc-1</t>
  </si>
  <si>
    <t>R4-Cont-1</t>
  </si>
  <si>
    <t>R4-Acc-1</t>
  </si>
  <si>
    <t>R3-Cont-1
R3-Cont-2</t>
  </si>
  <si>
    <t>R5-Acc-1
R5-Acc-2</t>
  </si>
  <si>
    <t>Cont</t>
  </si>
  <si>
    <t>Acc</t>
  </si>
  <si>
    <t>R1-Acc-1</t>
  </si>
  <si>
    <t>Soporte o evidencia de la acción</t>
  </si>
  <si>
    <t>Fecha implementación</t>
  </si>
  <si>
    <t>Fecha Elaboración y/o actualización</t>
  </si>
  <si>
    <t>Fecha Aprobación</t>
  </si>
  <si>
    <t>Riesgo</t>
  </si>
  <si>
    <t>R1</t>
  </si>
  <si>
    <t>R3</t>
  </si>
  <si>
    <t>R4</t>
  </si>
  <si>
    <t>R5</t>
  </si>
  <si>
    <t>Proceso</t>
  </si>
  <si>
    <t>Tipo 
de proceso</t>
  </si>
  <si>
    <t>Cantidad de Controles</t>
  </si>
  <si>
    <t>Cantidad de Acciones</t>
  </si>
  <si>
    <t>Codificación
Controles</t>
  </si>
  <si>
    <t>Codificación
Acciones</t>
  </si>
  <si>
    <t>01 a 07 de mayo</t>
  </si>
  <si>
    <t>Validación</t>
  </si>
  <si>
    <r>
      <t>La segunda línea reportó en el formato DE- FR -002, Columna BR "</t>
    </r>
    <r>
      <rPr>
        <i/>
        <sz val="10"/>
        <color theme="1"/>
        <rFont val="Arial"/>
        <family val="2"/>
      </rPr>
      <t xml:space="preserve">Resultado del Seguimiento y Evaluación" </t>
    </r>
    <r>
      <rPr>
        <sz val="10"/>
        <color theme="1"/>
        <rFont val="Arial"/>
        <family val="2"/>
      </rPr>
      <t>el siguiente resultado: "</t>
    </r>
    <r>
      <rPr>
        <i/>
        <sz val="10"/>
        <color theme="1"/>
        <rFont val="Arial"/>
        <family val="2"/>
      </rPr>
      <t>En el desarrollo de esta revisión se identificaron algunas observaciones y recomendaciones, que se detallaron en retroalimentación por correo electrónico. Ver carpeta de SharePoint".</t>
    </r>
    <r>
      <rPr>
        <sz val="10"/>
        <color theme="1"/>
        <rFont val="Arial"/>
        <family val="2"/>
      </rPr>
      <t xml:space="preserve"> Dado que Procedimiento DE-PD-011 -Administración de Riesgos dispone en la Actividad No. 16 que el Funcionario o Contratista de la Oficina Asesora de Planeación debe "</t>
    </r>
    <r>
      <rPr>
        <i/>
        <sz val="10"/>
        <color theme="1"/>
        <rFont val="Arial"/>
        <family val="2"/>
      </rPr>
      <t xml:space="preserve">Registrar y consolidar el monitoreo en cada uno de los mapas de riesgos por proceso" </t>
    </r>
    <r>
      <rPr>
        <sz val="10"/>
        <color theme="1"/>
        <rFont val="Arial"/>
        <family val="2"/>
      </rPr>
      <t xml:space="preserve">cuyo registro será la </t>
    </r>
    <r>
      <rPr>
        <i/>
        <sz val="10"/>
        <color theme="1"/>
        <rFont val="Arial"/>
        <family val="2"/>
      </rPr>
      <t xml:space="preserve">"Publicación en página web" </t>
    </r>
    <r>
      <rPr>
        <sz val="10"/>
        <color theme="1"/>
        <rFont val="Arial"/>
        <family val="2"/>
      </rPr>
      <t xml:space="preserve">y el </t>
    </r>
    <r>
      <rPr>
        <i/>
        <sz val="10"/>
        <color theme="1"/>
        <rFont val="Arial"/>
        <family val="2"/>
      </rPr>
      <t xml:space="preserve">"Cargue en aplicativo del sistema de gestión institucional" </t>
    </r>
    <r>
      <rPr>
        <sz val="10"/>
        <color theme="1"/>
        <rFont val="Arial"/>
        <family val="2"/>
      </rPr>
      <t xml:space="preserve">la segunda línea de defensa es responsable de garantizar ela descripción del resultado del seguimiento y evaluación, toda vez que Isolución no permite el acceso a SharePoint ni los correos remitidos hacen parte del registro de la actividad 16, sino que, en su lugar, la actividad consiste en Registar el monitoreo en </t>
    </r>
    <r>
      <rPr>
        <i/>
        <sz val="10"/>
        <color theme="1"/>
        <rFont val="Arial"/>
        <family val="2"/>
      </rPr>
      <t xml:space="preserve">"cada uno de los mapas de riesgos por proceso" </t>
    </r>
    <r>
      <rPr>
        <sz val="10"/>
        <color theme="1"/>
        <rFont val="Arial"/>
        <family val="2"/>
      </rPr>
      <t>con lo que se evidencia la necesidad del ajuste en la consolidación para realizar nuevamente la publicación en Isolución del Monitoreo del Primer Trimestre de la vigencia 2026.</t>
    </r>
  </si>
  <si>
    <t>R2</t>
  </si>
  <si>
    <t>Alta</t>
  </si>
  <si>
    <t>Zona de Riesgo 
Residual Final</t>
  </si>
  <si>
    <t xml:space="preserve">                                                                                                              MATRIZ SEGUIMIENTO MAPA DE RIESGOS DE GESTIÓN</t>
  </si>
  <si>
    <t>¿Se adelantó seguimiento al Mapa de Riesgos de Gestión?</t>
  </si>
  <si>
    <t>DE</t>
  </si>
  <si>
    <t>BS</t>
  </si>
  <si>
    <t>IVC</t>
  </si>
  <si>
    <t>GJ</t>
  </si>
  <si>
    <t>RF</t>
  </si>
  <si>
    <t>GP</t>
  </si>
  <si>
    <t>Posibilidad de afectación reputacional, por represamiento de las noticias disciplinarias, pendientes por reparto, para iniciar impulso procesal debido a fallas en el monitoreo de las quejas y/o denuncias disciplinarias, allegadas por los canales atención del Ministerio Del Deporte</t>
  </si>
  <si>
    <t>GA</t>
  </si>
  <si>
    <t>FD</t>
  </si>
  <si>
    <t>EI</t>
  </si>
  <si>
    <t>TI</t>
  </si>
  <si>
    <t>AL</t>
  </si>
  <si>
    <t>GH</t>
  </si>
  <si>
    <t>GC</t>
  </si>
  <si>
    <t>FP</t>
  </si>
  <si>
    <t>GF</t>
  </si>
  <si>
    <t>ATC</t>
  </si>
  <si>
    <t>Extrema</t>
  </si>
  <si>
    <t>Moderada</t>
  </si>
  <si>
    <t>Baja</t>
  </si>
  <si>
    <t> Alta</t>
  </si>
  <si>
    <t>R1-Cont-1
R2-Cont-1
R2-Cont-2
R3-Cont-1
R3-Cont-2
R3-Cont-3</t>
  </si>
  <si>
    <t>R1-Acc-1
R2-Acc-1
R2-Acc-2
R3-Acc-1
R3-Acc-2
R3-Acc-3</t>
  </si>
  <si>
    <t>R4-Cont-1
R4-Cont-2</t>
  </si>
  <si>
    <t>R4-Acc-1
R4-Acc-2</t>
  </si>
  <si>
    <t>R1-Cont-1: Cada vez que se requiera, el profesional designado del GIT Planeación y Gestión realiza verificación de cumplimiento de los requisitos normativos metodológicos y procedimentales de la formulación de los proyectos de inversión para registrar ajuste en plataforma del DNP  "Metodología General Ajustada - MGA WEB " de los proyectos de inversión  sobre los cuales se solicita formulación de un nuevo  proyectos o requiere ajustes al mismo de acuerdo con las necesidades institucionales. En caso de que el proyecto no cumpla con los requisitos, este será devuelto a la dependencia que lo formuló para su ajuste y que nuevamente se presente a la OAP para su verificación. De la ejecución de los controles se generará la siguiente evidencia: En el formato DE-FR-033 Formulación de Proyectos de Inversión se envia observaciones por parte de la OAP y se deja la trazabilidad por medio de correo electrónico y/o mesas de trabajo por TEAMS e  Informe de gestión de trámites presupuestales.</t>
  </si>
  <si>
    <t>Correos electronico de retroalimentación de la solicitud 
Actas de comité CIGD (cuando aplique)</t>
  </si>
  <si>
    <t>R2-Cont-1: De acuerdo con la programación del seguimiento a indicadores, el Profesional encargado perteneciente al GIT de seguimiento o quien designe el Coordinador, verifica que la información reportada por las dependencias en los sistemas de información y/o archivos designados sea congruente con lo programado para el cumplimiento de las actividades del GIT de seguimiento en los tiempos establecidos y entregará el reporte de manera cuatrimestral. verifica que la información reportada por las dependencias en los sistemas de información y/o archivos designados sea congruente con lo programado para el cumplimiento de las actividades de los proyectos de inversión en los tiempos establecidos y entregará el reporte de manera cuatrimestral.</t>
  </si>
  <si>
    <t>R1-Acc-1: Realizar la verificación de las solicitudes de modificación a los PAI en la vigencia, frente   a lo defindo en los programas y proyectos del área funcional solicitante.</t>
  </si>
  <si>
    <t xml:space="preserve">R2-Acc-1: . Realizar alertas para el reporte oportuno de la información de los planes, programas y proyectos. </t>
  </si>
  <si>
    <t xml:space="preserve">R2-Acc-2: Realizar alertas para el reporte oportuno de la información de los planes, programas y proyectos. </t>
  </si>
  <si>
    <t>1. Correos electrónicos y/o memorandos de alertas y reiteraciones enviados a las depentencias, mesas de trabajo por TEAMS, pantallazos, actas de reuniones</t>
  </si>
  <si>
    <t>2. Plan de trabajo, versiones actualizadas de procedimientos, instructivos y documentos, cargue y/o actualizacion en ISOLUCION, actas de revision y aprobacion de documentos, correo de socializacion y validacion.</t>
  </si>
  <si>
    <t>1. 30/04/2026
2. 30/08/2026
3. 20/12/2026</t>
  </si>
  <si>
    <t>R3-Cont-1: Cada vez que se requiera, el Profesional designado del GIT de Planeación y Gestión, verifica las actividades programadas en el Plan de Trabajo establecido para el mantenimiento del Modelo Integrado de Planeación y Gestión, a través de reuniones con los enlaces y/o líderes de políticas constatando el avance de las actividades programadas. En caso de identificar desviaciones en la ejecución del control, se  notifica al responsable de la actividad el incumplimiento para ejecute las actividades y entregué la evidencia correspondiente. De la ejecución de los controles se generará la siguiente evidencia: Actas de reunión y comunicaciones de seguimiento.</t>
  </si>
  <si>
    <t>R3-Cont-2: Anualmente, el Coordinador del GIT de Planeación y Gestión y/o profesional asignado del GIT , verifica y emite lineamientos para el reporte anual del Formulario Único de Reporte de Avances a la Gestión - FURAG, a través del aplicativo Gesdoc y aplicativo FURAG. En caso de identificar desviaciones en la ejecución del control, se  notificará  a los líderes de política de la entrega de evidencias para el reporte oportuno de la información. De la ejecución de los controles se generará la siguiente evidencia: Lineamientos emitidos a través del sistema de gestión documental del Ministerio y/o certificado de diligenciamiento del FURAG emitido por el DAFP</t>
  </si>
  <si>
    <t>R3-Cont-3: Cada vez que se requiera, el Jefe de la Oficina Asesora de Planeación, convoca al Comité Institucional de Gestión y Desempeño para presentar el avance de las actividades ejecutadas para el mantenimiento de las políticas de MIPG, a través de solicitud  a los líderes de política (cuando aplique) para la consolidación de la información por parte del profesional designado. En caso de identificar desviaciones en la ejecución del control, se  solicitará a los líderes de política el cumplimiento de las recomendaciones dadas por los miembros del comité. De la ejecución de los controles se generará la siguiente evidencia: Correo de solicitud de insumo a los lideres de políticas y actas del CIGD</t>
  </si>
  <si>
    <t xml:space="preserve">1. Correos electronicos y/o memorandos, alertas y reiteraciones, Reportes consolidados de seguimiento, Cargue de información en Sharepoint, Actas de reuniones, planes de mejora </t>
  </si>
  <si>
    <t xml:space="preserve">Informe generado, socializacion del informe, publicacion del informe, planes de mejora, correos y/o retroalimentacion a los procesos </t>
  </si>
  <si>
    <t>R3: Posibilidad de afectación Reputacional por la falta de apropiación del MIPG, debido a desarticulación entre las políticas y las acciones definidas en los planes institucionales, que incidan en la medición del índice de desempeño</t>
  </si>
  <si>
    <t>R2: Posibilidad de afectación reputacional por falta de seguimiento de los planes, programas y proyectos formulados, debido a la entrega inoportuna de la información por parte de las dependencias</t>
  </si>
  <si>
    <t>R1: Posibilidad de afectación económica y reputacional por la desarticulación de los planes, programas y proyectos, debido a subestimación de las necesidades de los grupos de valor y las metas de Plan Nacional de Desarrollo.</t>
  </si>
  <si>
    <t>R4: Posibilidad de afectación reputacional, por modificación o alteración de información, debido a fallas de controles para la asignación de roles que permitan el acceso y la manipulación de documentos que se encuentran en ISOLUCION</t>
  </si>
  <si>
    <t>R4-Cont-2: Semestralmente el profesional asignado por la OAP realizará verificación de los usuarios con rol de facilitadores por proceso. Así mismo semestralmente el jefe de la OAP, solicitara la confirmación de los roles asignados a los enlaces para el manejo de documentos en la plataforma ISOLUCION. 
En caso de identificar desviaciones en la ejecución del control, desde la OAP, se procederá a la actualización del rol.  De la ejecución de los controles se generará la siguiente evidencia: comunicaciones internas; aplica memorando y correos electrónicos (cuando aplique) y reporte semestral de ISOLUCION con roles asignados por usuarios.</t>
  </si>
  <si>
    <t xml:space="preserve">R4-Acc-1: Semestralmente generar TIPS de las funciones y roles en ISOLUCION para el tratamiento de documentos </t>
  </si>
  <si>
    <t xml:space="preserve">                                                                                                              MATRIZ SEGUIMIENTO MAPA DE RIESGOS DE SEGURIDAD DE LA INFORMACIÓN</t>
  </si>
  <si>
    <t>R2: Posibilidad de afectación económica por multas o sanciones de los entes de control debido a la celebración de Contratos sin que se cumplan con todos los requisitos legales.</t>
  </si>
  <si>
    <t>R2-Cont-1:  Cada vez que se requiera, el Coordinador GIT Contratación y/o Profesional desigando, debe Verificar que tanto la norma como el proceso se aplique en cada elaboración de contratos y/o convenios de manera adecuada (Etapa Precontractual), Validar por el abogado encargado, en el manual de contratación y el Estatuto de Contratación, la modalidad del mismo según su naturaleza y cuantía. (Etapa Precontractual), a traves de la revisión de los estudios previos. En caso de identificar desviaciones en la ejecución del control, De no adecuarse la modalidad a la naturaleza y a la cuantía, comunicar al área solicitante para que ajuste su requerimiento según el caso. . De la ejecución de los controles se generará la siguiente evidencia: Base de datos de contratos en los que se registra la modalidad de contratación utilizada en el proceso</t>
  </si>
  <si>
    <t>R3-Cont-1:  Cada vez que se requiera, el Coordinador GIT Contratación y/o el profesional designado, debe realizar el seguimiento a la base de datos de los procesos para liquidar, actualizando el listado de los procesos que deben entrar en esta fase . En caso de identificar desviaciones en la ejecución del control, se deberá reportar al director y/o jefe del área los procesos que no estan incluidos y realizar la actualización de manera inmediata. De la ejecución de los controles se generará la siguiente evidencia: Base de datos de Liquidaciones.</t>
  </si>
  <si>
    <t>R4-Cont-1: Cada vez que se requiera, el Coordinador GIT Contratación y/o el profesional designado, debe verificar la evaluación de propuestas de manera rigurosa, realizando la revisión de propuestas mediante la lista de chequeo corespondiente. A través de un análisis de los requisitos y verificación del cumplimiento de los mismos. En caso de identificar desviaciones en la ejecución del control, reportar al oferente en la lista de chequeo y en la evaluación el resultado de la misma para el subsane o rechazo, según el caso. De la ejecución de los controles se generará la siguiente evidencia: Evaluación de los procesos competitivos en los casos que aplique</t>
  </si>
  <si>
    <t>R2-Acc-1: Implementar Flujos de aprobación en Secop, que garanticen que el contrato sea revisado por varios profesionales que puedan identificar posibles inconsistencias</t>
  </si>
  <si>
    <t>Flujo de aprobación en Secop</t>
  </si>
  <si>
    <t>R3-Acc-1: Generar alertas con los lideres del equipo liquidaciones de las diferentes areas del Ministerio del deporte</t>
  </si>
  <si>
    <t>Memorandos enviados a los directores y jefes de área con lo contratos que estan próximos a perder competencia para liquidar</t>
  </si>
  <si>
    <t>R4-Acc-1: Revisar los estudios previos buscando identificar posibles incumplimientos en las formalidades legales requeridas para la suscripción del proceso</t>
  </si>
  <si>
    <t>Muestra de correos electrónicos solicitando subsanar las inconsistencias encontradas</t>
  </si>
  <si>
    <t>R3: Posibilidad de afectación económica por multas, sanciones o investigaciones disciplinarias, fiscales y penales debido a la liquidación incorrecta de contratos o no liquidación de los mismos en los plazos acordados en el contrato o los establecidos por la Ley</t>
  </si>
  <si>
    <t>R4: Posibilidad de afectación económica y reputacional por multas o sanciones de los entes de control debido al incumplimiento de las formalidades legales para la selección objetiva del contratista</t>
  </si>
  <si>
    <t xml:space="preserve">R2-Cont-1
R3-Cont-1
R4-Cont-1 </t>
  </si>
  <si>
    <t>R2-Acc-1
R3-Acc-1
R4-Acc-1</t>
  </si>
  <si>
    <t xml:space="preserve">R2-Cont-1: Mensualmente, el coordinador GIT responsable, reorganiza las tareas de de acuerdo con las cargas laborales del personal existente, priorizando las actividades según su nivel de criticidad en cumplimiento de los procedimientos de la Dirección. En caso de desviación, el coordinador informará al Director, especificando las actividades pendientes y el número de trámites por ejecutar, así como la cantidad de personal disponible, con el fin de apoyar la toma de decisiones. De la ejecución del control, se genera la siguiente evidencia: correos informando al Director situaciones críticas, informes mensuales de gestión, alertas de los coordinadores. </t>
  </si>
  <si>
    <t>R2-Cont-2: Semestralmente, el Coordinador del GIT responsable, verifica la información almacenada en las bases de datos de los procesos administrativos sancionatorios con vencimientos próximos.  Cada coordinador, junto con el gestor documental, revisa las bases de datos para elaborar el plan de descongestion, priorizando los expedientes que están a punto de vencer. En caso de detectarse una desviación del proceso sancionatorio se tramitará de manera perentoria. De la ejecución del control, se generarán las siguientes evidencias: la base de datos de asignación de procesos y los correos electrónicos (cuando aplique).</t>
  </si>
  <si>
    <t>R1-Acc-1: Socializar los responsables del manejo, control de cambios, actualización y permisos de acceso a las bases de datos y expedientes de la Dirección.</t>
  </si>
  <si>
    <t xml:space="preserve">R1-Acc-2: Llevar un registro detallado de los actos administrativos por cada GIT de la Dirección, para identificar los actos que se expiden así como los responsables del mismo. </t>
  </si>
  <si>
    <t xml:space="preserve">1. Correo electronico de socialización </t>
  </si>
  <si>
    <t>Base da datos</t>
  </si>
  <si>
    <t>R2-Cont-1
R2-Cont-2</t>
  </si>
  <si>
    <t>R1-Acc-1
R1-Acc-2</t>
  </si>
  <si>
    <t>R2-Cont-1</t>
  </si>
  <si>
    <t>R2: Posibilidad de afectación reputacional por debilidades en el seguimiento al registro de las actuaciones procesales en el sistema e-KOGUI por parte de los abogados que asumen la defensa judicial, debido a la desactualización de la información reportada de los procesos judiciales en el sistema e-KOGUI</t>
  </si>
  <si>
    <t>R2-Cont-1: Cada vez que se requiera (de acuerdo a las actuaciones procesales suceptibles de reporte en la plataforma e- KOGUI respecto de los procesos judiciales y de las solicitudes de conciliacion extrajudicial a cargo del respectivo abogado) , el jefe de la Oficina Asesora Juridica, debera verificar la información que es suceptible de reporte en la plataforma para su registro correspondiente através del aplicativo y demás insumos documentales que se requieran para este efecto a nivel interno.  En caso de identificar desviaciones en la ejecución del control, el Jefe de la Oficina Asesora Jurídica solicitara al abogado que corresponda de manera inmediata el informes remitidos por los apoderados que ejercen la defensa judicial sobre las actualizaciones y/o actuaciones en el sistema E-Kogui y correo electrónico institucional remisorio por parte de la Jefe de la OAJ requiriendo la actualización.</t>
  </si>
  <si>
    <t>R2-Acc-1: Reportar las actualizaciones realizadas en el aplicativo e-KOGUI , dentro del informe mensual remitidos por los apoderados que ejercen la defensa judicial al jefe de la OAJ sobre las actualizaciones y/o actuaciones en el sistema E-Kogui</t>
  </si>
  <si>
    <t>Informe mensual de las actualizaciones en E-Kogui al Jefe de la OAJ</t>
  </si>
  <si>
    <t>R2-Acc-2: Elaborar y socializar circular que imparta los lineamientos frente al reporte de la información oportuna en la plataforma e-KOGUI.</t>
  </si>
  <si>
    <t>Circular</t>
  </si>
  <si>
    <t>R4-Cont-1: Cada vez que se requiera, el abogado designado por el Jefe de la Oficina, verifica los términos para la presentación de las demandas a instaurar oportunamente a través del medio de control de controversias contractuales con el fin de determinar si se configura el fenomeno juridico de la caducidad.  En caso de identificar desviaciones en la ejecución del control, el abogado designado comunicará a la direccion tecnica que haya remitido la solicitud de inicio de accion judicial con ocasion del incumplimiento y liquidacion judicial de los contratos o convenios suscritos por el Ministerio del Deporte mediante correo electronico y/o memorando GESDOC. Como evidencia de la actividad se aportará la base de datos con el número de demandas instauradas opotunamente a traves del medio de control de controversias contractuales.</t>
  </si>
  <si>
    <t>R4: Posibilidad de afectación económica por caducidad del medio de control de controversias contractuales, debido a debilidades en el ejercicio de la supervisión sobre los convenios interadministrativos suscritos por el Ministerio del Deporte y los entes territoriales</t>
  </si>
  <si>
    <t>R4-Acc-1: Elaborar y socializar circular en la cual se conmine a las direcciones tecnicas del Ministerio del Deporte a adelantar la liquidacion de los contratos o convenios dentro de los plazos contractuales y legales con el fin de evitar que opere el fenomeno juridico de la caducidad de la accion del medio de control</t>
  </si>
  <si>
    <t>R2: Posibilidad de afectación económica y reputacional por la falta de lineamientos para contingencias en el Servicio de Vigilancia y Seguridad, debido a deficiencias en la comunicación entre el GIT de Gestión Administrativa y servicios tercerizados, ausencia de controles operativos.</t>
  </si>
  <si>
    <t>R2-Cont-1: El Supervisor o apoyo a la supervisión del Contrato, realizará seguimientos bimensuales con el supervisor designado de la empresa de vigilancia, a través de reuniones, para hacer seguimiento preventivo a las novedades presentadas en el periodo en concordancia con la ejecución del contrato. En caso de desviación, el(la) coordinador(a) del GIT: Administrativa, notificara al supervisor designando por el Ministerio y al supervisor del contrato tercerizado de Vigilancia y Seguridad  para tomar decisiones  de acuerdo con el evento o situación presentada. De ejecución de los controles se generan las siguientes evidencias: 
1. Actas de reunión y correos electronicos. 
2. correos electronicos e Informes de novedad de la  empresa de vigilancia (cuando se requiera)</t>
  </si>
  <si>
    <t>R2-Cont-2: El Supervisor o apoyo a la supervisión del Contrato, Realizará mesa tecnica mensual de seguimiento preventivo con la empresa de vigilancia y seguridad, A traves de reuniones convocadas por correo electronico.  En caso de desviación, Se reprogramara la  reunión. De ejecución de los controles se generan las siguientes evidencias: 
1. Actas de reunión y correos electronicos. 
2. correos electronicos e Informes de novedad de la  empresa de vigilancia (cuando se requiera)</t>
  </si>
  <si>
    <t>R2-Acc-1</t>
  </si>
  <si>
    <t>R2-Acc-1: Realizar visita  de inspección de imprevisto, para verificar el funcionamiento del circuito.</t>
  </si>
  <si>
    <t>Acta de visita y registro fotografico</t>
  </si>
  <si>
    <t>R2: Posibilidad de afectación reputacional por falencias en la organización documental de acuerdo con las series y subseries, resistencia al cambio por parte de los funcionarios y Contratistas y Socialización de los lineamientos documentados que permitan articular la gestión documental.  debido a la Inadecuada aplicación de los instrumentos archivísticos</t>
  </si>
  <si>
    <t xml:space="preserve">R2-Cont-1: El profesional en Gestión Documental, realiza la verificacion de  la organización documental por dependencia de acuerdo a lo establecido en  los intrumentos de gestión documental..A traves de visitas programadas con los gestores documentales, se realiza la revisión de estado de la organización de los expedientes de acuerdo a los intrumentos de gestión documenta.  En caso de identificar desviaciones del control se deja mediante acta las observaciones encontradas para que la dependencia subsane o en su defecto se apliquen los procedimientos o manuales  que correspondan. De la ejecución de los controles se generará la siguiente evidencia: actas de reunión, listas de asistencia. </t>
  </si>
  <si>
    <t xml:space="preserve">R2-Acc-1: Realizar capacitaciones a funcionarios y contratistas por dependencia para la socialización de la tabla de retención documental y los instrumentos archivisticos de competencia.  </t>
  </si>
  <si>
    <t>Lista de Asistencia y actas</t>
  </si>
  <si>
    <t>R3-Acc-1: Gestionar la asignación oportuna de las noticias disciplinarias que se encuentren pendientes o con retraso en su reparto, mediante el seguimiento a la base de datos de procesos disciplinarios, con el fin de garantizar el inicio del impulso procesal.</t>
  </si>
  <si>
    <t>Base de datos de procesos disciplinarios que evidencie el número de expediente, fecha de la última acta de reparto y abogado asignado, permitiendo verificar la trazabilidad y asignación de los procesos disciplinarios. La información se presenta de manera parcial o anonimizada, en cumplimiento de la reserva legal de la información disciplinaria.</t>
  </si>
  <si>
    <t>R3-Cont-1</t>
  </si>
  <si>
    <t>R1: Posibilidad de afectación reputacional por la inobservancia de la normatividad ambiental vigente aplicable a nivel Administrativo, debido a la falta de seguimiento a los lineamientos emitidos por el ente rector en la gestión Ambiental en concordancia con el Plan de Trabajo Ambiental   </t>
  </si>
  <si>
    <t>R1-Cont-1: El profesional designado para el proceso Gestión Ambiental_GIT Gestión Administrativa,  verificará que se de cumplimiento a lo establecido en los programas ambientales, a través del monitoreo mensual  al Plan de trabajo ambiental,  en el reporte al indicador "porcentaje de avance en la implementación del  Plan de trabajo del Sistema de  Gestión Ambiental . En caso de presentarse desviación del control, se realizara el reporte de  la actividad  incumplida en el siguiente mes, siempre y cuando, no implique incumplimiento normativo. De la ejecución del control, se genera la siguiente evidencia: 
1-Plan de trabajo
2- Reporte del indicador: incluye evidencias aportadas.</t>
  </si>
  <si>
    <t>R1-Acc-1: Realizar mesa de trabajo en conjunto con el coordinador del GIT de Contratación para establecer lineamientos normativos de la Gestión Ambiental, en la minuta y que apliquen a las OPS y demás contratos que afecten el funcionamiento administrativo de la entidad</t>
  </si>
  <si>
    <t>Acta de reunión de la mesa de trabajo.
Modelo del párrafo a incluir en la minuta de los contrato</t>
  </si>
  <si>
    <t>R2: Posibilidad de afectación económica y reputacional por las demoras en el inicio de la ejecución de los programas a desarrollar en los convenios interadministrativos o contratos debido a la entrega incompleta y/o inoportuna de la documentación precontractual en el marco de los convenios y/o contratos</t>
  </si>
  <si>
    <t>R2-Cont-1: Para el primer trimestre de la vigencia  el y/o los supervisores de los GIT de la Dirección de Fomento y Desarrollo (Actividad Fìsica, Recreaciòn, Deporte Escolar, Deporte Social Comunitario), Inician el proceso de planeacion estrategica de la Direccion de Fomento y Desarrollo desde el mes de Diciembre del anterior , con el fin de iniciar los procesos contractuales en el primer trimestre de la vigencia,  a través del Plan de Acción las prioridades a ejecutar en la vigencia siguientes. En caso de identificar desviaciones en la ejecución del control, notificar al Director de Fomento y Desarrollo la clusula que establece el inicio de los programas, ., para solicitar modificación al PAI. De la ejecución del control se registran las siguientes evidencias: 
1- cronograma de inversión
2- Proyecto de PAI</t>
  </si>
  <si>
    <t xml:space="preserve">R2-Cont-2: Cada vez que se requiera, el y/o los supervisores de los GIT de la Dirección de Fomento y Desarrollo (Actividad Fìsica, Recreaciòn, Deporte Escolar, Deporte Social Comunitario), deben revisar y verificar el cronograma de inicio de las actividades, De acuerdo con un cronograma de actividades aceptado por el ministerio del deporte En caso de identificar desviaciones en la ejecución del control, notificar al Director de Fomento y Desarrollo las dificultades presentadas por el ente ejecutor y establecer un plan de trabajo que permita subsanar la situacion. De la ejecución del control se genera las siguientes evidencias: 
1. minuta del contrato
2- cronograma de actividades
3- Oficio al operador (cuando aplique)
Frecuencia: Cuattrimestral </t>
  </si>
  <si>
    <t>R2-Acc-1: Generar alertas preventivas a los operadores, frente al cumplimiento y avance de acuerdo con el cronograma</t>
  </si>
  <si>
    <t>Correos electrónicos.
Comunicaciones oficiales remitidas a operadores.
Registros en Gesdoc.
Cronogramas de seguimiento y ejecución contractual.
Matrices de seguimiento al avance contractual.</t>
  </si>
  <si>
    <t>R2: Posibilidad de afectación reputacional por insuficiencia de recursos técnicos, presupuestales o de talento humano, por falta de seguimiento al cumplimiento del PAAI o por falta de entrega de información de por parte de los procesos, debido a la deficiente ejecución del Plan Anual de Auditoría Interna -PAAI.</t>
  </si>
  <si>
    <t xml:space="preserve">R2-Cont-1: Mensualmente el Jefe de la Oficina de Control Interno o quien haga sus  veces realizará seguimiento al cumplimiento del Plan Anual de Auditoría Interna a través de un documento de trabajo en Excel para el seguimiento de las actividades de la OCI, validando su estado, el número radicado de cada informe emitido y el cumplimiento de la programación establecida. Además, una vez aprobado el PAAI de la vigencia, socializará el resultado en una mesa de trabajo con el equipo de la OCI para definición de responsables de las actividades.
En caso de identificar desviaciones en la ejecución del control, tales como insuficiencia de recursos técnicos, presupuestales o de talento humano, realizará requerimiento al Despacho de la Ministra o a la Secretaría General; en el caso de ser atribuible al auditor, se le requierá mediante correo electrónico para el cumplimiento de este y si se debe a falta de entrega de información de por parte de los procesos se genera alerta mediante memorando GESDOC. 
De la ejecución de los controles se generará la siguiente evidencia: archivo de Excel del seguimiento y, cuando aplique, correo electrónico o GESDOC y actas de seguimiento. </t>
  </si>
  <si>
    <t>R2-Cont-2: Trimestralmente el jefe de la Oficina de Control Interno o quien haga sus veces evaluará la planeación del PAAI mediante el seguimiento mensual al cumplimiento del PAAI, las solicitudes de modificación o actualización de PAAI recibidas o cambios normativos. 
En caso de identificar desviaciones en la ejecución del control, debe solicitar la actualización requerida del PAAI para aprobación en sesión del Comité Institucional de Coordinación de Control Interno -CICCI. 
De la ejecución de los controles se generará la siguiente evidencia: correo electrónico de le agenda de la sesión del Comité Institucional de Coordinación de Control Interno - CICCI y acta de reunión del CICCI.</t>
  </si>
  <si>
    <t>1. Efectuar revisión y análisis de la documentación del proceso Evaluación Independiente y Mejora Continua -EI, incluyendo los puntos de control, elementos e insumos para la ejecución de actividades.</t>
  </si>
  <si>
    <t>1. Plan de Trabajo 
2. Documentos proyectados por el proceso y revisados por la Oficina Asesora de Planeación, en flujo de aprobación de Isolución</t>
  </si>
  <si>
    <t>R2-Cont-1
R2-Cont-2
R2-Cont-3
R2-Cont-4</t>
  </si>
  <si>
    <t xml:space="preserve">R2-Cont-2: Anualmente, el Coordinador del GIT TIC's  debe validar las cargas de trabajo del área de TIC's para determinar las necesidades de personal de planta o contratistas; En caso de identificar desviaciones en la ejecución del control, se debe realizar el ajuste al estudio de cargas realizado.  Evidencias: Matriz de propuesta de estudio de cargas de trabajo del GIT TIC's; correos y Plan de adquisiones  y contrataciones
</t>
  </si>
  <si>
    <t>R2-Cont-1 Anualmente, el Coordinador del GIT TIC's  debe verificar la implementación de infraestructura requerida, para mitigar la obsolescencia de la plataforma  En caso de identificar desviaciones en la ejecución del control, debe configurar equipos para la virtualizacion que permita una infraestructura  mas robusta.
Evidencia: plan de implementación de nuevos servidores virtuales para operar sobre hardware nuevo y/o actualizado.</t>
  </si>
  <si>
    <t xml:space="preserve">R2-Cont-3: Anualmente, el Coordinador del GIT TIC's  debe Presentar a la Oficina de Planeación el anteproyecto de inversión de las necesidades tecnológicas para el periodo 2024-2027 y el presupuesto del PETI del GIT TIC's; , de acuerdo con las necesidades del área y de las dependencias, con los lineamientos de MinTIC en cuanto a proyectos de Transformación Digital y con los resultados del FURAG.  En caso de desviación en la ejecución del control, se realizan ajustes mensuales al proyecto de presupuesto.  Evidencias: Anteproyecto de presupuesto validado por la OAP.
</t>
  </si>
  <si>
    <t xml:space="preserve">R2-Cont-4: Anualmente, el Coordinador del GIT TIC's  debe verificar que existan contratos de soporte y mantenimiento de infraestructura vigentes  En caso de identificar desviaciones en la ejecución del control, Se gestionaran contratos de soporte y mantenimiento de la infraestructura Tecnologica
Evidencia: Contratos de soporte y mantenimiento de infraestructura tecnológica vigentes </t>
  </si>
  <si>
    <t>R2-Acc-2: Remitir correo de declaratoria de contingencia a nivel institucional para activar el Plan de Continuidad del Negocio (BCP) por las dependencias afectadas (cuando aplique).</t>
  </si>
  <si>
    <t xml:space="preserve">
R2-Acc-1: Activar el protocolo definido en el Plan de Recuperación de Desastres (DRP) para restablecer los servicios afectados según los tiempos definidos de recuperación.</t>
  </si>
  <si>
    <t>Validación de disponibilidad de servidores para migración en contingencia</t>
  </si>
  <si>
    <t>Plan de Contingencia activado (cuando aplique)</t>
  </si>
  <si>
    <t xml:space="preserve">R3-Cont-1
</t>
  </si>
  <si>
    <t xml:space="preserve">R3-Cont-1: El profesional designado para llevar el seguimiento de los planes de acción de la Dirección de Posicionamiento y Liderazgo Deportivo realiza de manera cuatrimestral la verificación de las acciones de control que mitiguen los cambios generados en el Plan de Acción Instituciona, mediante la implementación de los instrumentos de planeación institucional se formularán las actividades del plan de acción para la siguiente vigencia teniendo en cuenta las necesidades de los grupos de valor del proceso de Altos Logros y las inflexibilidadaes presupuestales. En caso de identificar desviaciones en la ejecución del control, se realizaran los ajustes pertinentes. 
De la ejecución de los controles se generará la siguiente evidencia: Plan de accion de la vigencia y solicitudes de ajustes (si esto tiene lugar).
</t>
  </si>
  <si>
    <t>R3-Cont-2: Mensualmente, el Profesional designado para realizar la programación del PAC de la Dirección de Posicionamiento y Liderazgo Deportivo, debe consolidar la información entregada por los Coordinadores de los GIT y entregarla de manera oportuna al GIT de Financiera para cumplir con la programación de los pagos de los recursos ya comprometidos. En caso de identificar desviaciones en la ejecución del control, comunicar al Coordinador que se debe ajustar la programación proyectada. De la ejecución de los controles se generará la siguiente evidencia: Correos electrónicos enviados a FInanciera con el PAC final consolidado</t>
  </si>
  <si>
    <t>R3-Acc-1: Formulación y elaboración de ajustes en el Plan de acción (si se identifica la necesidad de realizar cambios)</t>
  </si>
  <si>
    <t>Comunicaciones dirigidas a la Oficina Asesora de Planeación con solicitud de ajuste, corrección o cambio del plan de acción formulado (Si aplica</t>
  </si>
  <si>
    <t>R3-Acc-1
R3-Acc-2</t>
  </si>
  <si>
    <t>1. Piezas de comunicación
2. Procedimiento publicado en la plataforma ISOLUCION</t>
  </si>
  <si>
    <t>Correo Electrónico</t>
  </si>
  <si>
    <t xml:space="preserve">R3-Cont-1: El Profesional designado por el Coordinador de GIT Talento Humano verifica semestralmente  el cumplimiento del procedimiento GH-PD-003 Evaluación del Desempeño Laboral, mediante la revisión de los criterios de evaluación aplicados y la confirmación de que la totalidad de los funcionarios cuenten con su evaluación realizada dejando como evidencia una lista de verificación, de presentarce alguna desviación se deberan dejar consignadas mediante actas de seguimiento. </t>
  </si>
  <si>
    <t xml:space="preserve">R3-Cont-2: El Profesional designado por el Coordinador de GIT Talento Humano debera verificar las Evaluaciones de Desempeño Laboral que se encuentran en la plataforma de la Comisión Nacional del Servicio Civil correspondientes al Ministerio del Deporte mediante  seguimiento semestral donde se dejara como evidencia el descargue del reporte de la evaluaciones efectuadas durante el semestre, de encontrarce alguna desviación en la revisión se procedera a notificar mediante correo electronico a evaluadores y evaluados para subsanar las desviaciones. </t>
  </si>
  <si>
    <t>R3-Acc-1: Actualizar y Socializar el procedimiento y todos sus documentos anexos,  tanto al grupo de trabajo , como a nivel institucional</t>
  </si>
  <si>
    <t xml:space="preserve">R3-Acc-2:Presentar una relación de los resultados de la verificación y seguimiento de las calificaciones de la Evaluación del Desempeño Laboral al Coordinador de GIT TH </t>
  </si>
  <si>
    <t>R3-Cont-1: El profesional asignado corroborá mensualmente que la información que se publica en las notas de prensa estén alineadas con las directrices del GIT Comunicaciones, a través de la verificación del contenido registrado de las notas de prensa en el formato GC-FR-008. En caso de desviación del control se devolverá la nota de prensa al profesional para su ajuste inmediato. De la ejecución del control se generará la siguiente evidencia: Control Notas de Prensa, registradas en el periodo.  
Frecuencia: Mensual</t>
  </si>
  <si>
    <t>R3-Acc-1: Socializar la Política Editorial, los Procedimientos y los formatos asociados con los integrantes del GIT Comunicaciones anualmente</t>
  </si>
  <si>
    <t xml:space="preserve">Evidencia de la socialización </t>
  </si>
  <si>
    <t>R1-Cont-1: Trimestralmente ,la Viceministra del Deporte, debe verificar que los planes, programas y proyectos estén articulados con los modelos de planeación al largo, mediano y corto plazo, por medio del manual de formulación, adopción, implementación y evaluación de políticas públicas. En caso de identificar desviaciones en la ejecución del control, solicita una mesa trabajo con los encargados de la formulación de planes, programas y proyectos, con el fin de acompañar y hacer los ajustes que se requieran. De la ejecución de los controles se generará la siguiente evidencia: Manual de formulación, adopción, implementación y evaluación de política  pública, así como actas y/o videos de las mesas de trabajo.</t>
  </si>
  <si>
    <t xml:space="preserve">R1-Cont-2: Anualmente ,la Viceministra del Deporte, debe validar que existen los recursos para el seguimiento y fortalecimiento de los procesos en política pública de la Entidad, por medio de su proyecto de inversión donde se establezcan los recursos necesarios para garantizar el seguimiento y el direccionamiento estratégico a los proyectos de la Entidad. En caso de identificar desviaciones en la ejecución del control, el Viceministerio con el apoyo de la Oficina Asesora de Planeación definirán las estrategias más eficientes en política pública partiendo del recurso disponible . De la ejecución de los controles se generará la siguiente evidencia: Actas de reunión, modificaciones al plan de acción y modificaciones al plan de adquisiciones
</t>
  </si>
  <si>
    <t xml:space="preserve">R1-Cont-3; Cada vez que se requiera (de acuerdo a las solicitudes allegadas al Viceministerio), la Viceministra del Deporte, debe verificar el cumplimiento de los requerimientos de formulación, ejecución y evaluación de las políticas públicas, a través de la aprobación de la apertura de los procesos de formulación de alguna política pública . En caso de identificar desviaciones en la ejecución del control, el área encargada debe realizar las modificaciones que se soliciten para que se apruebe su proceso de política pública. De la ejecución de los controles se generará la siguiente evidencia: Actas de reunión, evidencia virtual y documentos de GESDOC
</t>
  </si>
  <si>
    <t xml:space="preserve">R1-Cont-4: Permanentemente, la Viceministra del Deporte y la Coordinadora del GIT de comunicaciones, debe revisar el cumplimiento de la estrategia de comunicación con la ciudadanía en asuntos referentes a las políticas públicas de la entidad y el SND, a través de la realización de mesas de trabajo para verificar la implementación de las acciones y el cumplimiento del esquema de comunicaciones . En caso de identificar desviaciones en la ejecución del control, se formula un plan de choque. De la ejecución de los controles se generará la siguiente evidencia: Actas de reunión, evidencia virtual, piezas comunicativas emitidas, estrategia de comunicaciones, eventos, registro fotográfico, registro en redes sociales, boletines de prensa.
</t>
  </si>
  <si>
    <t>R1-Cont-5: Cada vez que se requiera (de acuerdo a las solicitudes allegadas al Viceministerio) ,la Viceministra del Deporte y Directores Técnicos, debe verificar que existen estrategias y acciones de articulación entre los Entes Territoriales y el Ministerio del Deporte para la ejecución conjunta de la política pública, a través de mesas de trabajo focalizadas y revisión documental. En caso de identificar desviaciones en la ejecución del control, se realizarán mesas de trabajo que permitan estructurar una estrategia de articulación. De la ejecución de los controles se generará la siguiente evidencia: Actas de reunión, evidencia virtual y documentos de GESDOC.</t>
  </si>
  <si>
    <t xml:space="preserve">R1-Acc-1: 1. Documentar como control, el Manual de formulación, adopción, implementación y evaluación de políticas  públicas y documentos requeridos. 
2. Socializar el Manual de formulación, adopción, implementación y evaluación de políticas  públicas y documentos requeridos para identificar y fortalecer los controles al interior del proceso. 
</t>
  </si>
  <si>
    <t xml:space="preserve">R1-Acc-3: 1. Documentar como control, el Manual de formulación, adopción, implementación y evaluación de políticas  públicas y documentos requeridos. 
2. Socializar el Manual de formulación, adopción, implementación y evaluación de políticas  públicas y documentos requeridos para identificar y fortalecer los controles al interior del proceso
</t>
  </si>
  <si>
    <t xml:space="preserve">R1-Acc-4: 1. Realizar estrategias de difusión, de las iniciativas de política pública del sector del deporte y la recreación.
</t>
  </si>
  <si>
    <t>R1-Acc-5: 1. Realizar mesas de trabajo y seguimiento a los procesos de articulación territorial.</t>
  </si>
  <si>
    <t>1. Manual de  Formulación y Adopción de Políticas Planes y programas creado y aprobado en  ISOLUCION.
2. Correos electrónicos, piezas de comunicación o actas de reunión.</t>
  </si>
  <si>
    <t>1. Decreto 1793 de 2021
2. Documentos generados para las reuniones y/o actas.
3. Actas de reunión</t>
  </si>
  <si>
    <t>1. Manual de  Formulación y Adopción de Políticas Planes y programas creado y aprobado en  ISOLUCION.
2. Correos electrónicos, piezas de comunicación o actas de reunión</t>
  </si>
  <si>
    <t>1.  Piezas de comunicación e información para el desarrollo de la estrategia de la política pública.</t>
  </si>
  <si>
    <t>1. Actas de reunión y documentos técnicos</t>
  </si>
  <si>
    <t>R2: Posibilidad de Afectación Económica y Reputacional por falta de procedimientos , errores de digitación y falta de capacitación,  temas relacionados con el personal, debido a   inconsistencias en el registro de la gestión presupuestal en el aplicativo SIIF Nación, frente a requerimientos  y soportes asociados a los trámites de expedición del Certificado de Disponibilidad Presupuestal, Registros Presupuestales  y sus operaciones derivadas de adiciones y/o liberaciones, acordes a un compromiso en concordancia al rubro, objeto, valor, renglón etc., que no sean conformes con los lineamientos de la Entidad y/o la legislación vigente.</t>
  </si>
  <si>
    <t xml:space="preserve">
R2-Cont-1: Semestralmente, el Coordinador (a) del  GIT Gestión Presupuestal  y/o profesionales designados, debe realizar un monitoreo aleatorio a los documentos de las operaciones presupuestales emitidas  (CDP-RP) mediante la revisión de unos atributos de calidad. En caso de identificar desviaciones en la ejecución del control, se ajustará la información presupuestal en el sistema de información financiera SIIF o el que haga sus veces,  para su corrección.  De la ejecución del control se generará la siguiente evidencia: Documento interno de monitoreo. </t>
  </si>
  <si>
    <t>R2-Acc-1:  Crear documento interno de monitoreo aleatorio, con el fin de revisar la calidad de las operaciones presupuestales emitidas por el GIT Gestión Presupuestal</t>
  </si>
  <si>
    <t>Documento de monitoreo</t>
  </si>
  <si>
    <t xml:space="preserve">
R2-Cont-1
R3-Cont-1
R3-Cont-2
R3-Cont-3
R3-Cont-4</t>
  </si>
  <si>
    <t xml:space="preserve">R3-Cont-1: Trimestralmente, el Coordinador (a) del  GIT Gestión Contable y/o profesionales designados, debe conciliar la información financiera generada de las actividades desarrolladas teniendo en cuenta lo dispuesto en el procedimiento GF-PD-019 del proceso de Gestión Financiera y la Circular Externa vigente (Fechas Límites para Efectuar Registros Contables en el SIIF Nación  y SPGR), mediante el cruce de información de los registros efectuados. En caso de identificar desviaciones en la ejecución del control, se efectúan los ajustes requeridos mediante las transacciones dispuestas para tal fin. De la ejecución del control se generará la siguiente evidencia: Formato GF-FR–042 Conciliación de Inventarios - Contabilidad Vs. Almacén.
</t>
  </si>
  <si>
    <t xml:space="preserve">R3-Cont-2: Mensualmente, el Coordinador (a) GIT Gestión Contable y/o los profesionales designados, debe conciliar que la información financiera relacionada con los hechos económicos (ingresos, gastos, bienes, entre otros) reportada por las dependencias proveedoras cumpla con las características cualitativas requeridas, mediante el análisis de la información financiera reportada frente a la registrada o que sea susceptible de registrar para su revelación. En caso de identificar desviaciones en la ejecución del control, se solicita mediante correo electrónico la aclaración del hecho económico a la dependencia proveedora de la información financiera. De la ejecución del control se generará la siguiente evidencia:
1. Conciliaciones realizadas
2. Correos electrónicos enviados solicitando la aclaración de los hechos económicos, en caso de requerirse
</t>
  </si>
  <si>
    <t xml:space="preserve">R3-Cont-3: Mensualmente, el Coordinador (a) del  GIT Gestión  Contable y/o profesionales designados, debe verificar que la información financiera radicada por las dependencias ejecutoras de recursos cumplan con las directrices impartidas por la Entidad y la normatividad vigente aplicable, mediante la validación de la documentación: Para el caso de cuentas se realiza contra el formato GF-FR-020. En caso de identificar desviaciones en la ejecución del control, se debe devolver la solicitud mediante el formato de Devolución de documentos GF-FR-016 o en SISEG según corresponda. De la ejecución del control se generará la siguiente evidencia: Devolución de documentos mediante el Formato GF-FR-016  o devolución en SISEG según corresponda
</t>
  </si>
  <si>
    <t>R3-Cont-4: Cuatrimestralmente, el Coordinador (a) del  GIT Gestión  Contable y/o profesionales designados, deben validar los usuarios autorizados en SIIF, mediante la revisión de las solicitudes realizadas y los usuarios activos en el aplicativo. En caso de identificar desviaciones en la ejecución del control, se deberá informar a los usuarios autorizados para que realicen nuevamente la actualización de los datos, con el fin de reactivar el usuario cumpliendo los lineamientos de seguridad. De la ejecución del control se generará la siguiente evidencia: Matriz de usuarios autorizados en SIIF</t>
  </si>
  <si>
    <t xml:space="preserve">
R2-Acc-1
R3-Acc-1
R3-Acc-2</t>
  </si>
  <si>
    <t xml:space="preserve">R3-Acc-1: Realizar retroalimentacion y/o asistir a capacitacion de la actualizacion normativa emitida por la Contaduria General de la Nación CGN
</t>
  </si>
  <si>
    <t>R3-Acc-2: Enviar la circular a todas las dependencias proveedoras de información financiera con las fechas límites para reportar los hechos económicos susceptibles a revelar en los Estados Financieros de la Entidad</t>
  </si>
  <si>
    <t>Listas de asistencia y/o Correo electrónico de  socialización de la actualización de la normativa.</t>
  </si>
  <si>
    <t xml:space="preserve">Circular enviada a las dependencias </t>
  </si>
  <si>
    <t>R2: Posibilidad de afectación reputacional por falta de cultura organizacional a nivel institucional y por la inoportunidad en la respuesta a las PQRSD, debido a la falta de posicionamiento del proceso, de cara a los grupos de valor con los que se relaciona la entidad</t>
  </si>
  <si>
    <t xml:space="preserve">R2-Cont-1: Mensualmente ,el Profesional del grupo interno de trabajo de Servicio Integral al Ciudadano designado, verificará las peticiones pendientes de respuesta,  mediante monitoreo al trámite de peticiones generando desde GESDOC un reporte de aquellas pendientes de respuesta. 
En caso de identificar desviaciones en la ejecución del control, reportará al jefe de dependencia al que pertenece el funcionario o contratista, informando las peticiones próximas a vencerse que no tienen respuesta. 
De la ejecución de los controles se generará la siguiente evidencia: Memorandos de notificación o documento en excel que consolida la información del número de radicados de envíos.
</t>
  </si>
  <si>
    <t>R2-Cont-2: Trimestralmente el coordinador del grupo interno de Servicio Integral al Ciudadano solicita incluir en el orden del día la presentación sobre el estado de las PQRSD ante el  CIGD.   y remitirá  presentación a la Oficina Asesora de Planeación (secretaría técnica del CIDG) con  un informe ejecutivo que  presenta el estado consolidado y por dependencias  de las PQRSD en el periodo para la toma de decisiones.  En caso de identificar desviaciones en la ejecución del control, se enviará el informe a los jefes de dependencia. De la ejecución de los controles se generará la siguiente evidencia: Agenda del CIGD y presentación</t>
  </si>
  <si>
    <t>Actas de reunión</t>
  </si>
  <si>
    <t xml:space="preserve">R3-Cont-1: Trimestralmente, el  profesional designado del GIT Servicio Integral al Ciudadano  efectúa seguimiento al cumplimiento de las actividades programadas dentro de la estrategia anual de Participación Ciudadana y solicita el reporte de resultados de los mismos. En caso de identificar desviaciones en la ejecución del control, se enviará comunicación reiterando el envío inmediato de la información. De la ejecución de los controles se generará la siguiente evidencia: Comunicados de seguimiento a la ejecución de la estrategia de participación ciudadana y registro del avance de ejecución de la estrategia en el reporte de seguimiento consolidado
</t>
  </si>
  <si>
    <t>R3-Cont-2: En cada vigencia, el profesional designado del grupo interno de Servicio integral al ciudadano implementará el curso virtual de participación ciudadana en la Escuela Virtual del Deporte, para fortalecer el conocimiento y el acceso a la ciudadanía ingresando a la plataforma Escuela Virtual del Deporte - EVD verificando que sus contenidos esten vigentes y solicitando al GIT TICS su activación y divulgación. En caso de desviación, se realizarán las actualización del curso y las solicitudes de activación.  La divulgación se realiza a través de la página web y de las redes sociales.  Evidencia : activación del curso y reporte de la Escuela Virtual del Deporte de participación y finalización del curso</t>
  </si>
  <si>
    <t>R3: Posibilidad de  afectación reputacional del Ministerio por debilidades en la apropiación de la participación ciudadana, asociadas a la falta de espacios de aprendizaje, que pueden limitar su incorporación en políticas, planes y programas.</t>
  </si>
  <si>
    <t>R5: Posibilidad de afectación reputacional por debilidades en la calidad de la información contenida en los reportes estadísticos de peticiones; debido a la Inadecuada gestión de cambios de tipologias de los comunicados y falta de trazabilidad  cuándo y por qué se realizan los cambios</t>
  </si>
  <si>
    <t xml:space="preserve">
R5-Acc-1: Realizar socializaciones dirigidas a los funcionarios sobre la correcta asignación y cambio de tipología.</t>
  </si>
  <si>
    <t>R5-Acc-2: Actualizar el procedimiento de peticiones incorporando los lineamientos asociados al cambio de tipología</t>
  </si>
  <si>
    <t>Actas o evidencia de socialización</t>
  </si>
  <si>
    <t>Procedimiento actualizado</t>
  </si>
  <si>
    <t>R3: Posibilidad de afectación reputacional, por incumplir los tiempos planificados para la revisión y seguimiento de los proyectos viabilizados, debido, a la entrega inoportuna de la información o reporte equivocado de los avances de cada una de las regiones afectando la etapa de seguimiento.</t>
  </si>
  <si>
    <t xml:space="preserve">
R3-Cont-1: Mensualmente, el Coordinador GIT de Infraestructura  o quien haga sus veces verifica los tiempos de entrega de la información de acuerdo con el cronograma de trabajo, asi como tambien de los lineamientos establecidos por cada una de las regiones de conformidad con el  plan establecido por la Direccion DRHSND.De acuerdo con el cronograma establecido por el GIT de Infraestructura, se solicita el estado del seguimiento a los contratos y convenios. En caso de identificar desviaciones en la ejecución del control, se enviarán notificaciones por correo electrónico al profesional responsable, alertando sobre los tiempos y fechas programadas. De la ejecución del control, se generará la siguiente evidencia:
Documento de seguimiento del GIT de Infraestructura.
Correo electrónico de notificación.</t>
  </si>
  <si>
    <t xml:space="preserve">R3-Acc-1:  Socializar los  reportes de seguimiento de las regiones
</t>
  </si>
  <si>
    <t>Reportes de seguimiento</t>
  </si>
  <si>
    <t>R3: Posibilidad de afectación económica y/o reputacional por vida útil vencida del parque automotor,  imprevistos en el parque automotor: fallas mecánicas inesperadas, desgastes físicos, Incumplimiento de obligaciones legales, accidentes de tránsitos, debido a Falta de un diagnóstico técnico para identificar la vulnerabilidad y estado   del parque automotor</t>
  </si>
  <si>
    <t>R3-Cont-1: El Profesional y/o Contratista del GIT asignado,realiza seguimiento mensual del estado del parque automotor en relación al cumplimiento de tecnomecanica,SOAT, mantenimientos preventivos y correctivos. A través de seguimientos mensual diligenciando los formatos correspondientes en el que registran cada uno de los vehiculos activos de aucerdo con el plan de mantenimiento preventivo y correctivos, SOAT y Tecnicomecánica, para su control.En caso de desviacion, se escalan las situaciones ante el coordinador del GIT: Gestión Administrativa para la toma decisiones, teniendo en cuenta lo establecido los contratos.Evidencia:
1.  Registro de formatos   (RF-FR-003, RF-FR030,RF-FR-004)
2. Correo electronico al coordinador del GIT: Gestión Administrativa (Cuando aplique)</t>
  </si>
  <si>
    <t>R3-Acc-1: Actualización del procedimiento mantenimiento y control de vehiculos RF-PD-005 y sus documentos asociados e: Incluir la creación del formato inspección preoperacional</t>
  </si>
  <si>
    <t>Procedimiento y formatos aprobado en ISOLUCION.</t>
  </si>
  <si>
    <t>R2-Acc-1
R2-Acc-2</t>
  </si>
  <si>
    <t>R2-Acc-1
R2-Acc-2
R4-Acc-1</t>
  </si>
  <si>
    <t>R2-Cont-1
R4-Cont-1</t>
  </si>
  <si>
    <t>GD</t>
  </si>
  <si>
    <t>No informa</t>
  </si>
  <si>
    <t>R3-Cont-1: El jefe de la Oficina de Control Interno Disciplinario o el profesional asignado verifica diariamente el registro y la asignación de las noticias disciplinarias recibidas a través de los canales de atención, asegurando que estas sean repartidas oportunamente a los abogados instructores para el inicio del impulso procesal.
Para ello, realiza seguimiento a los registros en los sistemas institucionales y valida su asignación mediante los reportes generados en el aplicativo GESDOC, que permiten evidenciar la trazabilidad del ingreso, registro y reparto de las noticias disciplinarias.
La evidencia de la ejecución del control es un muestreo  de los reportes generados desde el aplicativo GESDOC, los cuales evidencian el ingreso, registro y asignación por reparto de las noticias disciplinarias, garantizando la trazabilidad del proceso</t>
  </si>
  <si>
    <t>R1-Cont-1</t>
  </si>
  <si>
    <t>R3: Posibilidad de Afectación Económica y Reputacional por falta de procedimientos, errores de grabación, autorización, debido a incurrir en inconsistencias en el desarrollo de las actividades asociadas a la Elaboración de Estados Financieros y Reporte de Hechos Económicos que no sean conformes con los lineamientos del proceso de Gestión Financiera y la legislación vigente.</t>
  </si>
  <si>
    <t>R2-Acc-1: Realizar reuniones trimestrales de seguimiento con los enlaces y coordinadores de las áreas responsables, orientadas a revisar el estado de los radicados, fortalecer el control sobre los tiempos de respuesta y definir acciones preventivas para mejorar la gestión oportuna de las peticiones ciudadana</t>
  </si>
  <si>
    <t xml:space="preserve">R3-Acc-1: Aplicar encuestas de percepción y satisfacción a los participantes de los ejercicios de diálogo con la  ciudadanía, con el fin de medir el nivel de comprensión del ejercicio, la facilidad de acceso y participación, así como la percepción sobre la consideración de sus aportes.
</t>
  </si>
  <si>
    <t>Informes de percepción</t>
  </si>
  <si>
    <t>R5-Cont-1: Semestralmente (la) Coordinador(a) del GIT de Servicio Integral al Ciudadano verifica aleatoriamente  el uso acceso y edición (alimentación) de carpetas del Sharepoint de acuerdo con las temáticas asignadas a los integrantes del grupo.   En caso de desviación se solicitará a los responsables que se cargue la información faltante. Como evidencia se generará comunicación al responsable  donde se indique que la  carpetas de sharepoint se encuentra actualizada o se requiere actualizar</t>
  </si>
  <si>
    <t>R2-Acc-1
R3-Acc-1
R5-Acc-1
R5-Acc-2</t>
  </si>
  <si>
    <t xml:space="preserve">R2-Cont-1
R2-Cont-2
R3-Cont-1
R3-Cont-2
R5-Cont-1
</t>
  </si>
  <si>
    <t>Correo electronico, piezas elaboradas</t>
  </si>
  <si>
    <t>R5: Posibilidad de afectación reputacional por demoras en los procesos, sanciones e incumplimientos normativos debido a la pérdida de documentos producidos al interior del proceso</t>
  </si>
  <si>
    <t>Zona de Riesgo Residual</t>
  </si>
  <si>
    <t>R5-Cont-1: Cada vez que se requiera, el equipo Secop y el equipo archivo debe Digitalizar los expedientes priorizaos por entes de control, para conservar una copia de seguridad de los mismos, mediante la disposición de archivos en la nube. En caso de identificar deviaciones, descargar los documentos de la plataforma Secop o solicitarlos al área técnica. De la ejecución de los controles se generará la siguiente evidencia: relación de numero de contratos digitalizados por vigencia</t>
  </si>
  <si>
    <t xml:space="preserve">
R5-Acc-1: Establecer perfiles para el acceso a la información en la plataforma SECOP</t>
  </si>
  <si>
    <t>Listado de perfiles con permisos en la plataforma Secop</t>
  </si>
  <si>
    <t>R3: Posibilidad de afectación reputacional por   Falta de personal de planta en los procedimientos de inspección y vigilancia, falta de sistemas de información; ausencia de tecnología. debido a Falta de personal capacitado, herramientas adecuadas o protocolos de supervisión establecidos.</t>
  </si>
  <si>
    <t xml:space="preserve">
R3-Cont-1: Cuatrimestralmente el gestor documental, realizar control en el acceso a la información que reposa en el SharePoint, basado en roles asignados. Los permisos de cada usuario se asignan de acuerdo con su perfil y rol por cada Grupo Interno de Trabajo, asegurando que los usuarios solo puedan acceder a la información relevante para su trabajo, evitando accesos no autorizados a información que no les correspondan. En caso de desviación del control, ajusta los accesos a las bases de datos, para que correspondan a los roles definidos del profesional e informa la corrección al coordinador a través de correo electrónico. Las evidencias de la ejecución del control deben incluir: un registro y/o revisión en SharePoint con los permisos otorgados a los miembros de cada GIT.</t>
  </si>
  <si>
    <t>R3-Cont-2: Cada vez que se requiera, los profesionales de cada GIT se encargan de actualizar y/o alimentar las bases de datos según su competencia y autorización para modificar el contenido en SharePoint. Esta acción se realiza cuando se recibe nueva información sobre los procedimientos de la Dirección. En caso de identificarse una desviación en el control, el coordinador deberá solicitar la actualización de la información. La evidencia de la ejecución del control se respaldará con las bases de datos actualizadas y, correos electrónicos relacionados (cuando aplique).</t>
  </si>
  <si>
    <t xml:space="preserve">
R3-Acc-1: Trimestral Realizar revisión del contenido de las bases de datos, para verificar la actualización de la información 
</t>
  </si>
  <si>
    <t xml:space="preserve">R3-Acc-2: Solictar al GIT; TIC/GIT:Gestión Administrativa, controles para restringir el acceso a información confidencial de procesos de la Dirección de Inspección, Vigilancia y Control  </t>
  </si>
  <si>
    <t xml:space="preserve">Correos informando la ejecución de la actividad al coordinador </t>
  </si>
  <si>
    <t>Correos / Memorandos a los l GIT; TIC/GIT:Gestión Administrativa,</t>
  </si>
  <si>
    <t>16/02/2026
al
15/12/2026</t>
  </si>
  <si>
    <t>02/02/2026
al
31/03/2026</t>
  </si>
  <si>
    <t>R3: Posibilidad de afectación reputacional, por uso indebido de la información que reposa en los expedientes físicos de la oficina, debido a fallas en la custodia de la información física que reposa en la oficina asesora jurídica</t>
  </si>
  <si>
    <t xml:space="preserve">
R3-Cont-1: Cada vez que se requiera el Gestor documental, verifica la solicitud de préstamos de expediente por parte del abogado, mediante el registro en el formato SOLICITUD DE PRESTAMOS DOCUMENTALES, para dejar la trazabilidad de la salida y entrega  del expediente.
En caso de presentarse desviaciones, el gestor documental solicitara mediante correo la devolución a completitud del expediente prestado.  De la ejecución del control se generará los siguiente: Registros de préstamos de expedientes
Correos electronicos (cuando aplique)</t>
  </si>
  <si>
    <t>R3-Acc-1: Remitir correo electrónico a los profesionales que conforman la Oficina Asesora Jurídica, señalando el personal que únicamente se encuentra autorizado para ingresar, sustraer y/o entregar los expedientes que se encuentran en el archivo físico de la OAJ.</t>
  </si>
  <si>
    <t>Correo electrónico</t>
  </si>
  <si>
    <t xml:space="preserve">R4: Posibilidad de afectación reputacional por inadecuados medios tecnologicos que almacenen  la informacion de la base de datos de inventarios en sitios diferentes y de acuerdo con los estandares previstos para tal fin de manera periodica  de la plataforma SOAWEB, debido a la  falta de controles para la conservacion  de  la información contenida en el aplicativo SOAWEB, rezago en la  actualizacion de los inventarios de elementos de propiedad del Ministerio, bienes devolutivos y de consumo por inadecuado almacenamiento y conservacion en el apliacativo SOAWEB </t>
  </si>
  <si>
    <t>R4-Cont-1: El Profesional Especializado con funciones de Almacenista realizara  reportes en excel desde el software SOAWEB de movimientos  mensualmente, una vez efectuado el cierre  de almacen y conciliado con contabilidad, . En caso de identificar desviaciones en la ejecución del control se generara alerta al personal que se designe en el Almacen (personal de planta), quienes deberan remitir la informacion a gestion documental para su conservacion, con periodicidad mensual. De la ejecución del control se generaran las siguientes evidencias: Correo electrónico adjuntando soportes del aplicativo a contabilidad y soporte entrega a gestión documental de la documentacion generada.</t>
  </si>
  <si>
    <t>R4-Acc-1: Solicitar al GIT TIC´s confirme la realizacion de copias de seguridad de la informacion contenida en el aplicativo de inventarios y su ubicacion la cual debe ser diferente a la base original.
Generar mensualmente en excel  los movimientos de almacen (entradas, salidas, traslados)  efectuados desde inicio de la vigencia hasta la fecha de cierre.</t>
  </si>
  <si>
    <t xml:space="preserve">Evidencia correos electrónicos al  GIT de TIC´S y listados en excel de todos los movimientos. </t>
  </si>
  <si>
    <t xml:space="preserve">R4-Cont-1
</t>
  </si>
  <si>
    <t>R3: Posibilidad de afectación reputacional por Falta de disponibilidad para el almacenamiento digital, expedientes incompletos producidos por las diferentes dependencias, debido a Fallas en la implementación del sistema integrado de conservación - SIC (componente de preservación digital a largo plazo, aplicación de TRD)</t>
  </si>
  <si>
    <t xml:space="preserve">R3-Cont-1: De manera cuatrimestre, el profesional en Gestión Documental realiza visitas de seguimiento para el cumplimiento de la aplicación de las TRD, de acuerdo con el cronograma de trabajo, se realizan las visitas a las Dependencias para realizar seguimiento y verificación de la implementación de las TRD. En caso de desviación, se reprograma la visita con los gestores documentales mediante correo electrónico. De la ejecución del control se generan las siguientes evidencias: 
1- Cronograma de visitas de seguimiento
2- Matriz de seguimiento aplicación de TRD
3- Actas de visitas de seguimiento o informes de seguimiento.
4- Correo electronico ( cuando aplique) </t>
  </si>
  <si>
    <t xml:space="preserve">R3-Cont-2: El profesional en Gestión Documental semestral genera el reporte de consecutivo de comunicaciones oficiales EE; IE;ER  por cada una de las dependencias, de acuerdo a la radicaciones que se genera en la entidad se descargará el consolidado del consecutivo de comucaciones por cada una de las dependencias y se resguardará  la información como copia de seguridad en el SHarepoint de Administrativa y en el aplicativo de Gestión Documental. En caso  de identificar desviasiones del control se solicitará a TIC permisos de acceso para el decargue de la totalidad de la información.  De la ejcución de los controles se generan las siguientes evidencias:  
1.  Consolidado de comunicaciones oficiales:
IE: Internas enviadas
ER: Externas recibidas
EE:  Externas enviadas
2. Pantallazo de cargue 
3. Correo electrónico (cuando aplique)    </t>
  </si>
  <si>
    <t>No identificado</t>
  </si>
  <si>
    <t>R3-Acc-1: Realizar en articulación con TIC capacitaciones del  Sistema Integrado de Conservación - Plan de Preservación Digital a Largo plazo con énfasis en el uso, gestión y actualización del sistema de Gestión Documental – GESDOC</t>
  </si>
  <si>
    <t>Lista de Asistencia de 2 capacitaciones</t>
  </si>
  <si>
    <t xml:space="preserve">R3-Cont-1
R3-Cont-2
</t>
  </si>
  <si>
    <t>R3: Posibilidad de afectación reputacional por la no asignación oportuna de las noticias disciplinarias para el inicio del impulso procesal, debido a fallas en el monitoreo de las quejas y/o denuncias disciplinarias allegadas a través de los canales de atención del Ministerio del Deporte.</t>
  </si>
  <si>
    <t>Sin diligenciar</t>
  </si>
  <si>
    <t>R2: Posibilidad de afectación reputacional por la desorganización de documentos y registros asociados al proceso de Gestión ambiental, debido a fallas en la disposición final de la información que se genera en el proceso de Gestión Ambiental que afecta la integridad de la información.</t>
  </si>
  <si>
    <t xml:space="preserve">R2-Cont-1
</t>
  </si>
  <si>
    <t xml:space="preserve">R2-Cont-1: El profesional de Gestión Documental, centraliza el almacenamiento de documentos del Sistema de Gestión Ambiental en carpeta SharePoint del GIT: Administrativa  y en Sistema de Gestión documental  GESDOC. De  manera mensual recibe  la documentación general por parte del proceso de GESTION AMBIENTAL y  establece los permisos de acceso. En caso de desviación, el profesional de gestión ambiental, remitirá correo de alertas informando que no se ha cargado la información enviada.  De la ejecución del control , se generara la siguiente evidencia. 
1- correo de remisión de la información. En caso que no se cuente con información, remitir correo notificando la situación.
2- pantallazo de verificación de cargue de información en sharepoint y GESDOC
</t>
  </si>
  <si>
    <t>R2-Cont-2: El profesional designado para Gestión Ambiental, de manera anual verifica y actualiza los activos de información asociados al proceso de Gestión Ambiental, validando que la información contenida sea coherente con la normatividad vigente aplicable.
En caso de desviación del control, se solicitará el acompañamiento al GIT TICS para la actualización de los activos de información.
De la ejecución del control se generan las siguientes evidencias:
Correo electrónico dirigido al coordinador del GIT Gestión Administrativa indicando el estado de los activos asociados al proceso de Gestión Ambiental. Y activos de información actualizados.</t>
  </si>
  <si>
    <t>R2-Acc-1: Verificar de manera semestral los contenidos en la página web del ministerio asociados a la gestión ambiental.</t>
  </si>
  <si>
    <t>Solicitud a comunicaciones de la actualización de la página web</t>
  </si>
  <si>
    <t xml:space="preserve">R2-Cont-1
R2-Cont-2
</t>
  </si>
  <si>
    <t>R4: Posibilidad reputacional por la pérdida o modificacion de la información contenida en las bases de datos  relacionados con el proceso, afectando la integridad d ela información debido a la falta de seguimiento a la informacion producida por la Direccion de Fomento y Desarrollo por parte de funcionarios y contratistas</t>
  </si>
  <si>
    <t xml:space="preserve">R4-Cont-1: Cada vez que se requiera, el y/o los supervisores de los GIT de la Dirección de Fomento y Desarrollo (Actividad Fìsica, Recreaciòn, Deporte Escolar, Deporte Social Comunitario), verifica que la información generada de los contratos, convenios y/o contratos interadministrativos,  sean cargadas en las carpetas habilitada en el sharePoint. Solicita el cargue de las evidencias en cada una de las carpetas correpondientes para generar el cumplimiento de los contratistas. En caso de identificar desviación del control, el supervisor mediante correo electronico solicita el cargue el cargue de la información. De la ejecución del control se genera la siguiente evidencia: 
1- pantallazos del sharepoint
2- correos electronicos (cuando aplique) 
Frecuencia: Cuatrimestral </t>
  </si>
  <si>
    <t xml:space="preserve">R4-Acc-1: Generar un backup de la información producida en el periodo de ejecución del contrato de prestación de servicios y entregado al supervisor. </t>
  </si>
  <si>
    <t>Copias de seguridad (backup) de la información.
Correos electrónicos de entrega de información al supervisor.
Soportes de almacenamiento en repositorios institucionales o dispositivos autorizados.
Registros de seguimiento y validación de entrega de información.
Actas o soportes de recibo de información por parte del supervisor.</t>
  </si>
  <si>
    <t>1/03/2026
al
15//12/2026</t>
  </si>
  <si>
    <t>R3: Posibilidad de afectación reputacional por la falta de espacio digital para almacenamiento de la evidencia que soporta los trabajos de la OCI debido a la carencia de medidas de seguridad y custodia de la información digital.</t>
  </si>
  <si>
    <t>R3-Cont-1: Semestralmente, el Jefe de la Oficina de Control Interno o quien haga sus veces, debe validar que las evidencias de los informes generados en el periodo se encuentre en el sitio de SharePoint de la OCI así como el papel de trabajo y documentación oficial emitida mediante revisión ocular y diligenciamiento de base de datos en excel y descargando una copia de la información en el disco duro de la OCI.
En caso de identificar desviaciones en la ejecución del control, se notificará por medio de correo electrónico al auditor la falta de completitud de la información en el repositorio de SharePoint. De la ejecución del control se generará la siguiente evidencia: Información cargada en SharePoint, correo electrónico en caso de detectar alertas y copia de la información en el disco duro de la OCI.</t>
  </si>
  <si>
    <t>R3-Acc-1: 1. Desarrollar mesa de trabajo de socialización de lineamientos para la conservación de papel de trabajo de la OCI</t>
  </si>
  <si>
    <t>1. Acta de la mesa de trabajo</t>
  </si>
  <si>
    <t>R3: Posibilidad de afectación  económica y reputacional de la entidad por fuga de información de la entidad por compartirla con personas no autorizadas, 
falta de sensibilización de los usuarios y contratistas en la aplicación de buenas prácticas de seguridad y falta de planes de continuidad y recuperación ante desastres, debido a no realizar monitoreo de herramienta para prevencion de envio de información confidencial, no realizar la sensibilizaciones sobre lineamientos de Seguridad de la Información y Ciberseguridad y no actualizar y probar los planes de continuidad y recuperación ante desastres</t>
  </si>
  <si>
    <t xml:space="preserve">R3-Cont-1: Cuatrimestralmente, el líder de ciberseguridad del GIT TIC's  debe verificar que las reglas de protección de confidencialidad de la información aplicadas por el sistema de protección del correo electrónico de Mindeporte, cumplen con la política de seguridad de la información  En caso de identificar desviaciones en la ejecución del control, solicitará efectuar el bloqueo preventivo de los correos que incumplen con la politica de seguridad. De la ejecución del control se generará la siguiente evidencia:
Reglas de la plataforma de seguridad con los dominios de correos autorizados para correos salientes y la acción de cuarentena para dominios de correos no autorizados.
</t>
  </si>
  <si>
    <t xml:space="preserve">R3-Cont-2: Anualmente, el Coordinador del GIT TIC's  debe verificar que exista el plan de continuidad y recuperacion de desastres requeridos para el servicio afectado En caso de identificar desviaciones en la ejecución del control, ordenará que se revisen de forma periodica y se ejecuten las pruebas del plan de continuidad y recuperación de desastres establecidos.
Evidencia: Planes de continuidad y recuperación de desastres vigentes 
</t>
  </si>
  <si>
    <t>R3-Cont-3: Mensualmente, el Líder de Ciberseguridad del GIT TIC's  debe realizar campañas de sensibilización (Charlas y mensajes vía correo)  sobre lineamientos de seguridad de la información, dirigido a funcionarios y contratistas. En caso de identificar desviaciones en la ejecución del control, Se gestionará la publicación en Intranet de mensajes de  sensibilizacion y plan de apropiación de la Politica de Seguridad Digital por parte del GIT TICs. De la ejecución del control se generará la siguiente evidencia:
1. Formato de asistencia charlas de seguridad
2. Mensajes de seguridad de la información emitidos</t>
  </si>
  <si>
    <t xml:space="preserve">R3-Acc-1: Socializar el procedimiento de etiquetado de información pública, clasificada y reservada según se define en la Ley 1712 de 2014
</t>
  </si>
  <si>
    <t xml:space="preserve">R3-Acc-2: Realizar gestion de seguimiento del plan de tratamiento de riesgos de seguridad y registrar el indicador en el aplicativo Siseg
</t>
  </si>
  <si>
    <t>R3-Acc-3: Enviar correo de activación del plan de contingencia   por parte de GIT TIC´s (cuando aplique).</t>
  </si>
  <si>
    <t>Procedimiento implementado y socializado</t>
  </si>
  <si>
    <t>Documentos actualizados y publicados</t>
  </si>
  <si>
    <t xml:space="preserve">Informe de Plan de Contingencia activado </t>
  </si>
  <si>
    <t>1/07/2026
al
18/12/2026</t>
  </si>
  <si>
    <t>1/02/2026
al
27/12/2026</t>
  </si>
  <si>
    <t>R3-Cont-1
R3-Cont-2
R3-Cont-3</t>
  </si>
  <si>
    <t>R3-Acc-1
R3-Acc-2
R3-Acc-3</t>
  </si>
  <si>
    <t xml:space="preserve">R2: Posibilidad de afectación económica y  reputacional por el desconocimiento de los activos de información por parte de funcionarios y contratistas del proceso de Altos Logros, debido a la ausencia de mecanismos para la custodia de información clasifiacada como reservada en  los activos de información.  </t>
  </si>
  <si>
    <t>R2-Cont-1: Los profesionales de los GIT Centro de Ciencias del Deporte y GIT Estimulos e Incentivos, realizan de manera mensual la verrificación de los lineamientos establecidos para manipulación de la información sensible de acuerdo con los activos de información del proceso,  De acuerdo con el nivel de criticidad de la información clasificada como sensible, estas se custodian en carpetas del sharepoint de cada GIT  a traves de permisos y control de acceso. En caso de presentarse de desviación se verificará los permisos otorgados para el acceso a la información. De la ejecución del control se genera las siguientes evidencias. 
Soportes de las carpetas de custodia y permisos otorgados.</t>
  </si>
  <si>
    <t>R2-Acc-1: Socialización a funcionarios y contratistas los activos de información del proceso de altos logros</t>
  </si>
  <si>
    <t xml:space="preserve">Reunión interna para la socialización de los activos de información a los funcionarios y contratistas del proceso de altos logros. </t>
  </si>
  <si>
    <t>02/01/2026 
al
 31/12/2026</t>
  </si>
  <si>
    <t>R5: Posibilidad de afectación reputacional por perdida de información o eliminación indebida de documentos de las Historias Laborales debido a la Inexistencia  de lineamientos internos frente a seguimiento y custodia de las dichos documentos.</t>
  </si>
  <si>
    <t xml:space="preserve">R5-Acc-1: Realizar  seguimiento de la verificación delos expedinetes de las hojas de vidade los funcionarios activos del Ministerio del Deporte
</t>
  </si>
  <si>
    <t>R5-Acc-2: Establecer un procedimiento de Historias Labores que garantice el establceimiento de lineamientos claros frente al manehjo de los documentos de las Historias Labores.</t>
  </si>
  <si>
    <t xml:space="preserve">Informes cuatrimestral  de seguimiento </t>
  </si>
  <si>
    <t>Procedimiento creado y socializado en plataforma ISOLUCION</t>
  </si>
  <si>
    <t>30/04/2026
30/08/2026
15/12/2026</t>
  </si>
  <si>
    <t>R5-Cont-2</t>
  </si>
  <si>
    <t>R2: Posibilidad de afectación reputacional y/o económica por la insuficiente capacidad de almacenamiento del repositorio de información, lo que puede generar limitaciones en la disponibilidad, integridad y trazabilidad de la información del proceso.</t>
  </si>
  <si>
    <t xml:space="preserve">R2-Cont-1: El Profesional asignado verificará cada cuatro meses, el cargue de los productos audiovisuales finales en el repositorio de SharePoint, de acuerdo con las directrices del coordinador (a) se carga la información final de la vigencia en el repositorio de SharePoint. En caso de desviación del control se solicita a los responsables el cargue de la información de forma inmediata. De la ejecución del control se genera la siguiente evidencia: tabla de excel y correos electrónicos  (en caso de aplicar).
Frecuencial: Cuatrimestral  control se solicita a los responsables el cargue de la información de forma inmediata. De la ejecución del control se genera la siguiente evidencia: tabla de excel y correos electrónicos  (en caso de aplicar).
Frecuencial: Cuatrimestral 
</t>
  </si>
  <si>
    <t xml:space="preserve">R2-Cont-2: El profesional asignado verificará la depuración del alamcenamiento en el SharePoint cada cuatro meses. En caso de desviación el Coordinador (a) realizará un llamado de atención mediante un correo electrónico solicitando el cumplimiento.
Frecuencial: Cuatrimestral  </t>
  </si>
  <si>
    <t xml:space="preserve">R2-Acc-1: Generar alertas tempranas con una periodicidad mensual, sobre el cargue de la información en el SharePoint en la cual se den recomendaciones.
</t>
  </si>
  <si>
    <t>R2-Acc-2: Gestionar la solicitud y autorización de dispositivos externos de almacenamiento, conforme a los lineamientos de seguridad de la información establecidos por la entidad.</t>
  </si>
  <si>
    <t>R4: Posibilidad de Afectación Económica y Reputacional por el acceso no autorizado a los sistemas y/o aplicativos tecnológicos que maneja el proceso financiero, debido la ausencia de políticas de control de acceso y la debilidad en la gestión segura de credenciales de acceso al sistema financiero utilizado en el entidad (SIIF) y los portales bancarios</t>
  </si>
  <si>
    <t>R4-Cont-1: Cuatrimestralmente, El Coordinador (a) del GIT Gestión Contable y/o Profesionales designados, debe validar los usuarios autorizados en SIIF, mediante la revisión de las solicitudes realizadas y los usuarios activos en el aplicativo SIIF. En caso de identificar desviaciones en la ejecución del control, se debe informar a los usuarios autorizados que se debe realizar nuevamente la actualización de los datos para reactivar el usuario cumpliendo los lineamientos de seguridad. De la ejecución del control se generará la siguiente evidencia: Matriz de usuarios autorizados en SIIF</t>
  </si>
  <si>
    <t>R4-Cont-2: Cuatrimestralmente, los Coordinadores (as) del GIT Gestión Contable, GIT Gestión Presupuestal, GIT Tesorería y/o Profesionales designados, deben validar que los usuarios pertenecientes a los GITs del proceso financiero, estén autorizados para el manejo de la información en SherePoint, mediante la revisión de los miembros que pertenecen a cada uno de los grupos en SharePoint. En caso de identificar desviaciones en la ejecución del control, se debe informar al GIT TICs que ubique al usuario que no pertenezca al proceso financiero al su grupo correspondiente. De la ejecución del control se generará la siguiente evidencia: Pantallazos de los miembros pertenecientes a los 3 GITs del proceso financiero.</t>
  </si>
  <si>
    <t>Matriz de identificación de documentos del proceso financiero</t>
  </si>
  <si>
    <t>R4; Posibilidad de afectación reputacional por pérdida de la integridad de la información, debido a la falta de autocontrol en el cargue y actualización de la información en el punto de uso (Sharepoint) dispuesto por el proceso</t>
  </si>
  <si>
    <t>R4-Cont-1: Semestralmente (la) Coordinador(a) del GIT de Servicio Integral al Ciudadano verifica aleatoriamente  el uso acceso y edición (alimentación) de carpetas del Sharepoint de acuerdo con las temáticas asignadas a los integrantes del grupo.   En caso de desviación se solicitará a los responsables que se cargue la información faltante. Como evidencia se generará comunicación al responsable  donde se indique que la  carpetas de sharepoint se encuentra actualizada o se requiere actualizar</t>
  </si>
  <si>
    <t>R4-Acc-1: Gestionar con el área de TIC la asignación de permisos de acceso diferenciados al repositorio, vigentes únicamente durante la vigencia actual, de acuerdo con la responsabilidad y competencia de cada funcionario o contratista sobre los temas a su cargo.</t>
  </si>
  <si>
    <t xml:space="preserve">Documento de requerimiento </t>
  </si>
  <si>
    <t>01/04/2026
al
30-08-2026</t>
  </si>
  <si>
    <t>R4: Posibilidad de afectación reputacional por falta de organizacion de la informacion que se recibe de los entes territoriales para la viabilizacion de los proyectos, debido a deficiencia de  controles para asegurar la integridad de la informacion en los puntos de uso definidos por el proceso</t>
  </si>
  <si>
    <t xml:space="preserve">
R4-Cont-1: De manera mensual, el profesional designado como líder de región verifica el cargue de la información en el punto de uso definido (SharePoint) por parte de los integrantes del equipo de trabajo responsables de atender a los entes territoriales, asegurando la integridad de la información.
Cada líder regional, una vez que los entes territoriales solicitan la viabilidad de los proyectos, realiza la asignación del profesional responsable de cada proyecto y se asegura de la creación de la carpeta correspondiente en el lugar designado para tal fin. En caso de identificar desviaciones en la ejecución del control, solicitará al profesional designado como líder de región que realice el cargue de la información.
Como evidencia de la ejecución del control, se generará la siguiente evidencia:
1.	Registro en Excel de los proyectos asignados.
2.	Verificación del cargue de la información (pantallazo, correos electrónicos).</t>
  </si>
  <si>
    <t xml:space="preserve">
R4-Cont-1</t>
  </si>
  <si>
    <t xml:space="preserve">
R4-Acc-1: 1. Solicitud de reportes mensuales del estado de los proyectos
</t>
  </si>
  <si>
    <t>R4-Acc-2:2. Solicitar a los profesioanles de apoyo la notificacion de los avances en el cargue de la informacion de acuerdo al avance de cada proyecto</t>
  </si>
  <si>
    <t>Correo electronico institucional</t>
  </si>
  <si>
    <t>18/10/2026
al
 31/12/202</t>
  </si>
  <si>
    <t>18/10/2026
al
 31/12/2026</t>
  </si>
  <si>
    <t>01/01/2026
 al
 30/10/2026</t>
  </si>
  <si>
    <t>01/07/2026
al
30/11/2026</t>
  </si>
  <si>
    <t>01/01/2026
 al
 30/11/2026</t>
  </si>
  <si>
    <t>01/01/2026
 al
30/11/2026</t>
  </si>
  <si>
    <t xml:space="preserve"> 01/01/2026 
al
 30/11/2026</t>
  </si>
  <si>
    <t>01/05/2026 
al 
12/12/2026</t>
  </si>
  <si>
    <t>01/01/2026
 al 
12/12/2026</t>
  </si>
  <si>
    <t>01/03/2026
 al
 05/12/2026</t>
  </si>
  <si>
    <t>20/08/2026 
al 
15/11/2026</t>
  </si>
  <si>
    <t>30/01/2026
al 
15/12/2026</t>
  </si>
  <si>
    <t>30/03/2026
al
30/07/2026</t>
  </si>
  <si>
    <t>15/01/2026 
al
15/12/2026</t>
  </si>
  <si>
    <t>01/01/2026 
al 
31/12/2026</t>
  </si>
  <si>
    <t>15/03/2026
 al
 01/11/2026</t>
  </si>
  <si>
    <t>02/05/2026 
al
 31/10/2026</t>
  </si>
  <si>
    <t>02/01/2026
al
 31/12/2026</t>
  </si>
  <si>
    <t>1/05/2026
al
15/12/2026</t>
  </si>
  <si>
    <t>30/06/2026
al
15/12/2026</t>
  </si>
  <si>
    <t>Del 01/01/2026 
al
30/08/2026</t>
  </si>
  <si>
    <t>30/06/2026
al
20/12/2026</t>
  </si>
  <si>
    <t>01/01/2026
 al
31/08/2026</t>
  </si>
  <si>
    <t>01/01/2026 
al
31/08/2026</t>
  </si>
  <si>
    <t>01/04/2026
 al 
30/08/2026</t>
  </si>
  <si>
    <t>01/04/2026 
al 
30/08/2026</t>
  </si>
  <si>
    <t>01/04/2026
 al
 30/08/2026</t>
  </si>
  <si>
    <t>21/10/2026
 al 
31/12/2026</t>
  </si>
  <si>
    <t>R1: Posibilidad de afectación Reputacional por fallas en la articulación entra e intersectorial, que generen discontinuidad en los procesos de política pública, específicamente en su implementación, seguimiento y evaluación.</t>
  </si>
  <si>
    <t>R4-Acc-1: Revisar en Isolucion el estado de los documentos asociados al tema de usuarios del proceso financiero y si aplica realizar la respectiva actualización</t>
  </si>
  <si>
    <t xml:space="preserve">10/04/2026 
al
11/11/2026 </t>
  </si>
  <si>
    <t>12/01/2026
 al 
30/11/2026</t>
  </si>
  <si>
    <t>15/01/2026
 al
 15/12/2026</t>
  </si>
  <si>
    <t>01/01/2026 
al
 31/12/2026</t>
  </si>
  <si>
    <t xml:space="preserve">
01/03/2026 
al 
01/11/2026</t>
  </si>
  <si>
    <t>01/06/2026
 al 
01/07/2026</t>
  </si>
  <si>
    <t>01/01/2026
 al
30/08/2026</t>
  </si>
  <si>
    <t>01/01/2026 
al
30/08/2026</t>
  </si>
  <si>
    <t>R2-Cont-1
R2-Cont-2
R3-Cont-1
R3-Cont-2
R5-Cont-1</t>
  </si>
  <si>
    <t>R2-Cont-1
R3-Cont-1
R3-Cont-2
R3-Cont-3
R3-Cont-4</t>
  </si>
  <si>
    <t>R2-Acc-1
R3-Acc-1
R3-Acc-2</t>
  </si>
  <si>
    <t>R2-Cont-1
R3-Cont-1
R4-Cont-1</t>
  </si>
  <si>
    <t>Direccionamiento Estratégico y Aprendizaje Organizacional</t>
  </si>
  <si>
    <t>Proceso Gestión Ambiental</t>
  </si>
  <si>
    <t>R1, R2, R3</t>
  </si>
  <si>
    <t>R2.R3.R5</t>
  </si>
  <si>
    <t>R2,R3</t>
  </si>
  <si>
    <t>R2,R4</t>
  </si>
  <si>
    <t>R2-Acc-1
R3-Acc-1
R5-Acc-1
R5-Acc-2</t>
  </si>
  <si>
    <t xml:space="preserve">
R4-Cont-1
</t>
  </si>
  <si>
    <t xml:space="preserve">
R3-Cont-1
R3-Cont-2
</t>
  </si>
  <si>
    <t xml:space="preserve">
R3-Cont-1
</t>
  </si>
  <si>
    <t xml:space="preserve">
R2-Cont-1
R2-Cont-2
</t>
  </si>
  <si>
    <t xml:space="preserve">
R2-Cont-1
</t>
  </si>
  <si>
    <t>Control y evaluación</t>
  </si>
  <si>
    <t>Gestión</t>
  </si>
  <si>
    <t>Seguridad de la Información</t>
  </si>
  <si>
    <t>RIESGOS GESTIÓN</t>
  </si>
  <si>
    <t>RIESGOS SEGURIDAD DE LA  INFORMACIÓN</t>
  </si>
  <si>
    <t>Suma de Gestión</t>
  </si>
  <si>
    <t>Suma de Seguridad de la Información</t>
  </si>
  <si>
    <t>Relación controles y acciones riesgos seguridad de la información</t>
  </si>
  <si>
    <t>Relación controles y acciones riesgos de gestión</t>
  </si>
  <si>
    <t xml:space="preserve">R3: Posibilidad de afectación reputacional por Fallas en la implementación de los procedimientos y lineamientos en el proceso de GTH, debido a fallas en la seguimiento  de verificación de las Evaluaciones del Desempeño Laboral  </t>
  </si>
  <si>
    <t>R3: Posibilidad de afectación económica y reputacional por la estimación de la planeación sin recursos asignados generando deficiencia en la ejecución debido a las modificaciones recurrentes en la Planeación inicial para el cumplimiento de los proyectos de inversión en la anualidad.</t>
  </si>
  <si>
    <t>R2: Posibilidad de afectación reputacional, por limitación en la asignación presupuestal para el GIT TICs y falta de personal de planta acorde con la estructura organizacional requerida, debido a la obsolescencia de los servidores y equipos tecnológicos y a la falta del nivel jerárquico del Grupo GIT TICS acorde a la estructura organizacional de la entidad.</t>
  </si>
  <si>
    <t>R3: Posibilidad de afectación reputacional por la inoportunidad en la difusión de notas de prensa, debido a inconsistencias en las etapas de elaboración, revisión, validación y/o aprobación del contenido.</t>
  </si>
  <si>
    <t xml:space="preserve">R4: Posibilidad de  incumplimiento de los objetivos y metas del proceso de Gestión del Talento Humano, con afectación en la eficiencia institucional y el desempeño organizacional, debido  a debilidades en el seguimiento a la ejecución de las actividades establecidas en los diferentes planes del proceso. </t>
  </si>
  <si>
    <t xml:space="preserve">R4-Cont-1: El Profesional designado por el Coordinador de GIT Talento Humano debera realizar seguimiento mensual al cumplimiento en la ejecución de las actividades establecidas en los diferentes planes que integran el Estratégico de Talento Humano, Se realizara el seguimiento mediante el reporte de los indicadores en la plataforma SISEG de los diferentes planes, de presentarce alguna desviación se debera dejar consignado an acta de reunión donde se de a conocer dicha situación al Coordinador del GIT TH. </t>
  </si>
  <si>
    <t xml:space="preserve">R4-Acc-1: Reportar mensualmente los indicadores de cumplimiento de la ejecución de los Planes del GIT Talento humano. </t>
  </si>
  <si>
    <t>Reporte en la Plataforma SISEG de los indicadores</t>
  </si>
  <si>
    <t>1/01/2026
al
31/12/2026</t>
  </si>
  <si>
    <t>R3-Cont-1
R3-Cont-2
R4-Cont-1</t>
  </si>
  <si>
    <t>R3-Acc-1
R3-Acc-2
R4-Acc-1</t>
  </si>
  <si>
    <t>R3,R4</t>
  </si>
  <si>
    <t>R2,R3,R4</t>
  </si>
  <si>
    <t>R1: Posibilidad de afectación Reputacional por  fallas en la articulación entra e intersectorial, que generen discontinuidad en los procesos de política pública, específicamente en su implementación , seguimiento y evaluación.</t>
  </si>
  <si>
    <t>R2:Posibilidad de afectación Reputacional por fallas en articulación sectorial y al interior de la entidad que genere incumplimiento  a la normatividad, por la no aplicación de modelos de políticas públicas.</t>
  </si>
  <si>
    <t xml:space="preserve">R2-Cont-1: Cada vez que se requiera (de acuerdo a las solicitudes allegadas al Viceministerio),la Viceministra del Deporte y Directores Técnicos, debe validar el cumplimiento de los lineamientos de circulación y gestión de información y conocimiento para el SND, a través de un esquema de seguimiento a metas e indicadores de la política. En caso de identificar desviaciones en la ejecución del control, solicita a la Oficina Asesora de Planeación la elaboración de un plan de choque para el cumplimiento de los lineamientos. De la ejecución de los controles se generará la siguiente evidencia: Actas de reunión, evidencia virtual y documentos relacionados.
</t>
  </si>
  <si>
    <t xml:space="preserve">R2-Cont-2: Semestralmente, ,la Viceministra del Deporte y Directores Técnicos, debe evaluar los procesos, planes y políticas de sus areas misionales  para identificar cumplimiento de los compromisos en el marco de los acuerdos de gestion   En caso de identificar desviaciones en la ejecución del control, realiza requerimiento a la Oficina de Control Interno y  Directores Técnicos para que se realice un seguimiento especializado. De la ejecución de los controles se generará la siguiente evidencia: Actas de reunión, evidencia virtual y documentos relacionados
</t>
  </si>
  <si>
    <t>R2-Cont-3: Semestralmente, la Viceministra del Deporte y Directores Técnicos, deben verificar los resultados del cumplimiento de sus actividades, a través de evaluaciones periódicas de la gestión (EDL). En caso de identificar desviaciones en la ejecución del control, solicita a los Directores Técnicos la formulación de un plan de choque que permita cumplir las objetivos y actividades. De la ejecución de los controles se generará la siguiente evidencia: Actas de reunión, evidencia virtual y documentos relacionados</t>
  </si>
  <si>
    <t xml:space="preserve">R2-Acc-1: 1. Documentar como control, el Manual de formulación, adopción, implementación y evaluación de políticas  públicas y documentos requeridos. 
2. Socializar el Manual de formulación, adopción, implementación y evaluación de políticas  públicas y documentos requeridos para identificar y fortalecer los controles al interior del proces
</t>
  </si>
  <si>
    <t>R2-Acc-3: 1. Concertar compromisos  laborales para la evaluación del desempeño laboral EDL.
2. Realizar evaluación de Desempeño Laboral del segundo semestre del 2021</t>
  </si>
  <si>
    <t xml:space="preserve">1: Acuerdos de gestion 
2. Formato de seguimiento semestral 
3. Formato evaluación acuerdos de gestión firmados con directores misionales </t>
  </si>
  <si>
    <t>1 y 2. Plataforma EDL</t>
  </si>
  <si>
    <t>30/03/2026
30/06/2026
30/09/2026
20/12/2026</t>
  </si>
  <si>
    <t>30/06/2026
31/01/2027</t>
  </si>
  <si>
    <t>R1-Cont-1
R1-Cont-2
R1-Cont-3
R1-Cont-4
R1-Cont-5
R2-Cont-1
R2-Cont-2
R2-Cont-3</t>
  </si>
  <si>
    <t>R1-Acc-1
R1-Acc-2
R1-Acc-3
R1-Acc-4
R1-Acc-5
R2-Acc-1
R2-Acc-2
R2-Acc-3</t>
  </si>
  <si>
    <t>R1,R2</t>
  </si>
  <si>
    <t>R1-Cont-1
R1-Cont-2
R1-Cont-3
R1-Cont-4
R1-Cont-5
R2-Cont-1
R2-Cont-2
R2-Cont-3</t>
  </si>
  <si>
    <t>R1-Acc-1
R1-Acc-2
R1-Acc-3
R1-Acc-4
R1-Acc-5
R2-Acc-1
R2-Acc-2
R2-Acc-3</t>
  </si>
  <si>
    <t>Sigla</t>
  </si>
  <si>
    <t>R2-Cont-1
R2-Cont-2
R3-Cont-1
R2-Cont-1
R2-Cont-2
R3-Cont-1</t>
  </si>
  <si>
    <t>R2-Acc-1
R3-Acc-1
R2-Acc-1
R3-Acc-1</t>
  </si>
  <si>
    <t>R3: Posibilidad de afectación reputacional, por represamiento de las noticias disciplinarias, pendientes por reparto, para iniciar impulso procesal debido a fallas en el monitoreo de las quejas y/o denuncias disciplinarias, allegadas por los canales atención del Ministerio Del Deporte</t>
  </si>
  <si>
    <t>Cuenta de Nombre del Proceso</t>
  </si>
  <si>
    <t>R2, R3, R5</t>
  </si>
  <si>
    <t>En curso</t>
  </si>
  <si>
    <t>No aplica para el cuatrimestre</t>
  </si>
  <si>
    <t>R3-Acc-1: Cada vez que se requiera, el Profesional designado del GIT de Planeación y Gestión, verifica las actividades programadas en el Plan de Trabajo establecido para el mantenimiento del Modelo Integrado de Planeación y Gestión, a través de reuniones con los enlaces y/o líderes de políticas constatando el avance de las actividades programadas. En caso de identificar desviaciones en la ejecución del control, se  notifica al responsable de la actividad el incumplimiento para ejecute las actividades y entregué la evidencia correspondiente. De la ejecución de los controles se generará la siguiente evidencia: Actas de reunión y comunicaciones de seguimiento.</t>
  </si>
  <si>
    <t>R3-Acc-2: Anualmente, el Coordinador del GIT de Planeación y Gestión y/o profesional asignado del GIT , verifica y emite lineamientos para el reporte anual del Formulario Único de Reporte de Avances a la Gestión - FURAG, a través del aplicativo Gesdoc y aplicativo FURAG. En caso de identificar desviaciones en la ejecución del control, se  notificará  a los líderes de política de la entrega de evidencias para el reporte oportuno de la información. De la ejecución de los controles se generará la siguiente evidencia: Lineamientos emitidos a través del sistema de gestión documental del Ministerio y/o certificado de diligenciamiento del FURAG emitido por el DAFP</t>
  </si>
  <si>
    <t>R3-Acc-3: Cada vez que se requiera, el Jefe de la Oficina Asesora de Planeación, convoca al Comité Institucional de Gestión y Desempeño para presentar el avance de las actividades ejecutadas para el mantenimiento de las políticas de MIPG, a través de solicitud  a los líderes de política (cuando aplique) para la consolidación de la información por parte del profesional designado. En caso de identificar desviaciones en la ejecución del control, se  solicitará a los líderes de política el cumplimiento de las recomendaciones dadas por los miembros del comité. De la ejecución de los controles se generará la siguiente evidencia: Correo de solicitud de insumo a los lideres de políticas y actas del CIGD</t>
  </si>
  <si>
    <t xml:space="preserve">R2-Acc-2: 
1. Firma de los acuerdos de gestion con cada director tecnico.
2. Formato de Seguimiento a los acuerdos firmados por el Viceministerio y directores técnicos 
3. Evaluación de desempeño de acuerdo a los acuerdos de gestión
</t>
  </si>
  <si>
    <t xml:space="preserve">R1-Acc-2: 
1.  Asignar recursos de acuerdo a las necesidades para el tema de políticas públicas, para la siguiente vigencia.
2.  Realizar reuniones de presupuesto y planeación estratégica, al final y al inicio de cada vigencia.
3. Realizar mesas de trabajo con actores de la Política Pública, para recopilar las necesidades en materia de formulación de Políticas Públicas.
</t>
  </si>
  <si>
    <t>Evidencia extemporánea</t>
  </si>
  <si>
    <r>
      <t xml:space="preserve">Durante el I cuatrimestre de 2026 no se evidenció la materialización del riesgo. 
Con relación con los controles:
</t>
    </r>
    <r>
      <rPr>
        <b/>
        <sz val="10"/>
        <color theme="1"/>
        <rFont val="Arial"/>
        <family val="2"/>
      </rPr>
      <t>R1-Cont-1</t>
    </r>
    <r>
      <rPr>
        <sz val="10"/>
        <color theme="1"/>
        <rFont val="Arial"/>
        <family val="2"/>
      </rPr>
      <t xml:space="preserve">: Se sugiere al proceso mantener la continuidad en la ejecución del control con el fin de mantener su efectividad dentro del sistema de control interno.
</t>
    </r>
    <r>
      <rPr>
        <b/>
        <sz val="10"/>
        <color theme="1"/>
        <rFont val="Arial"/>
        <family val="2"/>
      </rPr>
      <t>R2-Cont-1:</t>
    </r>
    <r>
      <rPr>
        <sz val="10"/>
        <color theme="1"/>
        <rFont val="Arial"/>
        <family val="2"/>
      </rPr>
      <t xml:space="preserve"> Se sugiere al proceso mantener la continuidad en la ejecución del control con el fin de mantener su efectividad dentro del sistema de control interno. Se sugiere en el documento “CRONOGRAMA SEGUIMIENTO 2026” incluir la marcación del estado de cada actividad, con el fin de fortalecer el control y seguimiento de su ejecución.  
</t>
    </r>
    <r>
      <rPr>
        <b/>
        <sz val="10"/>
        <color theme="1"/>
        <rFont val="Arial"/>
        <family val="2"/>
      </rPr>
      <t>R2-Cont-2:</t>
    </r>
    <r>
      <rPr>
        <sz val="10"/>
        <color theme="1"/>
        <rFont val="Arial"/>
        <family val="2"/>
      </rPr>
      <t xml:space="preserve"> Se sugiere al proceso mantener la continuidad en la ejecución del control con el fin de mantener su efectividad dentro del sistema de control interno. 
</t>
    </r>
    <r>
      <rPr>
        <b/>
        <sz val="10"/>
        <color theme="1"/>
        <rFont val="Arial"/>
        <family val="2"/>
      </rPr>
      <t xml:space="preserve">R3-Cont-1: </t>
    </r>
    <r>
      <rPr>
        <sz val="10"/>
        <color theme="1"/>
        <rFont val="Arial"/>
        <family val="2"/>
      </rPr>
      <t xml:space="preserve">Se sugiere al proceso mantener la continuidad en la ejecución del control con el fin de mantener su efectividad dentro del sistema de control interno. Adicionalmente, al revisar el contenido del archivo: "Tablero de Ejecución MIPG_GIT de P y G" se sugiere atender las actividades en estado incumplida. 
</t>
    </r>
    <r>
      <rPr>
        <b/>
        <sz val="10"/>
        <color theme="1"/>
        <rFont val="Arial"/>
        <family val="2"/>
      </rPr>
      <t>R3-Cont-2:</t>
    </r>
    <r>
      <rPr>
        <sz val="10"/>
        <color theme="1"/>
        <rFont val="Arial"/>
        <family val="2"/>
      </rPr>
      <t xml:space="preserve"> Se sugiere al proceso mantener la continuidad en la ejecución del control con el fin de mantener su efectividad dentro del sistema de control interno, tal como se ejecutó el control mediante el documento: "Lineamientos institucionales FURAG 2025 v1"
</t>
    </r>
    <r>
      <rPr>
        <b/>
        <sz val="10"/>
        <color theme="1"/>
        <rFont val="Arial"/>
        <family val="2"/>
      </rPr>
      <t>R3-Cont-3</t>
    </r>
    <r>
      <rPr>
        <sz val="10"/>
        <color theme="1"/>
        <rFont val="Arial"/>
        <family val="2"/>
      </rPr>
      <t xml:space="preserve">: Se sugiere al proceso mantener la continuidad en la ejecución del control con el fin de mantener su efectividad dentro del sistema de control interno.
Con relación al Plan de Tratamiento del Riesgo: 
</t>
    </r>
    <r>
      <rPr>
        <b/>
        <sz val="10"/>
        <color theme="1"/>
        <rFont val="Arial"/>
        <family val="2"/>
      </rPr>
      <t>R1-Acc-1:</t>
    </r>
    <r>
      <rPr>
        <sz val="10"/>
        <color theme="1"/>
        <rFont val="Arial"/>
        <family val="2"/>
      </rPr>
      <t xml:space="preserve"> La acción para el presente cuatrimestre no requiere inicio de ejecución
</t>
    </r>
    <r>
      <rPr>
        <b/>
        <sz val="10"/>
        <color theme="1"/>
        <rFont val="Arial"/>
        <family val="2"/>
      </rPr>
      <t xml:space="preserve">R2-Acc-1: </t>
    </r>
    <r>
      <rPr>
        <sz val="10"/>
        <color theme="1"/>
        <rFont val="Arial"/>
        <family val="2"/>
      </rPr>
      <t xml:space="preserve">La acción para el presente cuatrimestre no requiere inicio de ejecución
</t>
    </r>
    <r>
      <rPr>
        <b/>
        <sz val="10"/>
        <color theme="1"/>
        <rFont val="Arial"/>
        <family val="2"/>
      </rPr>
      <t>R2-Acc-2</t>
    </r>
    <r>
      <rPr>
        <sz val="10"/>
        <color theme="1"/>
        <rFont val="Arial"/>
        <family val="2"/>
      </rPr>
      <t xml:space="preserve">: Aplica para el primer avance 0/04/2026, las evidencias aportadas no corresponden al avance del Plan de trabajo, versiones actualizadas de procedimientos, instructivos y documentos, cargue y/o actualizacion en ISOLUCION, actas de revision y aprobacion de documentos, correo de socializacion y validacion, dado que el proceso aporta evidenciua distintas como: documentos de GIT ONAD, Instructivo Gestión Programa Paradero 24032026, PROCEDIMIENTO ELABORACION, MODIFICACION Y SEGUIMIENTO DEL PLAN ESTRATEGICO INSTITUCIONAL Y DEL PLAN DE ACCION INSTITUCIONAL
</t>
    </r>
    <r>
      <rPr>
        <b/>
        <sz val="10"/>
        <color theme="1"/>
        <rFont val="Arial"/>
        <family val="2"/>
      </rPr>
      <t xml:space="preserve">R3-Acc-1: </t>
    </r>
    <r>
      <rPr>
        <sz val="10"/>
        <color theme="1"/>
        <rFont val="Arial"/>
        <family val="2"/>
      </rPr>
      <t xml:space="preserve">La acción para el presente cuatrimestre no requiere inicio de ejecución
</t>
    </r>
    <r>
      <rPr>
        <b/>
        <sz val="10"/>
        <color theme="1"/>
        <rFont val="Arial"/>
        <family val="2"/>
      </rPr>
      <t xml:space="preserve">R3-Acc-2: </t>
    </r>
    <r>
      <rPr>
        <sz val="10"/>
        <color theme="1"/>
        <rFont val="Arial"/>
        <family val="2"/>
      </rPr>
      <t xml:space="preserve">La acción para el presente cuatrimestre no requiere inicio de ejecución
</t>
    </r>
    <r>
      <rPr>
        <b/>
        <sz val="10"/>
        <color theme="1"/>
        <rFont val="Arial"/>
        <family val="2"/>
      </rPr>
      <t>R3-Acc-3:</t>
    </r>
    <r>
      <rPr>
        <sz val="10"/>
        <color theme="1"/>
        <rFont val="Arial"/>
        <family val="2"/>
      </rPr>
      <t xml:space="preserve"> La acción para el presente cuatrimestre no requiere inicio de ejecución. 
</t>
    </r>
    <r>
      <rPr>
        <b/>
        <sz val="10"/>
        <color theme="1"/>
        <rFont val="Arial"/>
        <family val="2"/>
      </rPr>
      <t>Indicadores R1 y R2</t>
    </r>
    <r>
      <rPr>
        <sz val="10"/>
        <color theme="1"/>
        <rFont val="Arial"/>
        <family val="2"/>
      </rPr>
      <t xml:space="preserve">: Se solicita al proceso (DE) realizar en una carpeta separada las evidencias correspondientes a los indicadores. 
</t>
    </r>
    <r>
      <rPr>
        <b/>
        <sz val="10"/>
        <color theme="1"/>
        <rFont val="Arial"/>
        <family val="2"/>
      </rPr>
      <t>Indicadores  R1 , R2 y R3</t>
    </r>
    <r>
      <rPr>
        <sz val="10"/>
        <color theme="1"/>
        <rFont val="Arial"/>
        <family val="2"/>
      </rPr>
      <t xml:space="preserve">: En la revisión realizada no se evidenció el monitoreo por parte de la segunda línea de defensa para los indicadores mencionados. Por lo anterior, se recomienda fortalecer el cumplimiento de las actividades de monitoreo. 
</t>
    </r>
  </si>
  <si>
    <r>
      <t xml:space="preserve">Durante el I cuatrimestre de 2026 no se evidenció la materialización del riesgo.
Con relación con los controles:
</t>
    </r>
    <r>
      <rPr>
        <b/>
        <sz val="10"/>
        <color theme="1"/>
        <rFont val="Arial"/>
        <family val="2"/>
      </rPr>
      <t xml:space="preserve">R2-Cont-1: </t>
    </r>
    <r>
      <rPr>
        <sz val="10"/>
        <color theme="1"/>
        <rFont val="Arial"/>
        <family val="2"/>
      </rPr>
      <t xml:space="preserve">Se sugiere al proceso mantener la continuidad en la ejecución del control con el fin de mantener su efectividad dentro del sistema de control interno de la ejecución del control se identifico como evidencia el archivo: "CONTRATOS PRIMER CUATRIMESTRE - BASE CON MODALIDAD"
</t>
    </r>
    <r>
      <rPr>
        <b/>
        <sz val="10"/>
        <color theme="1"/>
        <rFont val="Arial"/>
        <family val="2"/>
      </rPr>
      <t xml:space="preserve">R3-Cont-1: </t>
    </r>
    <r>
      <rPr>
        <sz val="10"/>
        <color theme="1"/>
        <rFont val="Arial"/>
        <family val="2"/>
      </rPr>
      <t xml:space="preserve">Se sugiere al proceso mantener la continuidad en la ejecución del control con el fin de mantener su efectividad dentro del sistema de control interno de la ejecución del control se identifico como evidencia el archivo: "Base Liquidaciones 2026".
</t>
    </r>
    <r>
      <rPr>
        <b/>
        <sz val="10"/>
        <color theme="1"/>
        <rFont val="Arial"/>
        <family val="2"/>
      </rPr>
      <t xml:space="preserve">R4-Cont-1: </t>
    </r>
    <r>
      <rPr>
        <sz val="10"/>
        <color theme="1"/>
        <rFont val="Arial"/>
        <family val="2"/>
      </rPr>
      <t>Se sugiere al proceso mantener la continuidad en la ejecución del control con el fin de mantener su efectividad dentro del sistema de control interno de la ejecución del control se identifico como evidencia el archivo: "CONTRATOS PRIMER CUATRIMESTRE - EVALUACION COMPETITIVOS".</t>
    </r>
    <r>
      <rPr>
        <b/>
        <sz val="10"/>
        <color theme="1"/>
        <rFont val="Arial"/>
        <family val="2"/>
      </rPr>
      <t xml:space="preserve"> </t>
    </r>
    <r>
      <rPr>
        <sz val="10"/>
        <color theme="1"/>
        <rFont val="Arial"/>
        <family val="2"/>
      </rPr>
      <t xml:space="preserve"> 
</t>
    </r>
    <r>
      <rPr>
        <b/>
        <sz val="10"/>
        <color theme="1"/>
        <rFont val="Arial"/>
        <family val="2"/>
      </rPr>
      <t>R2-Acc-1:</t>
    </r>
    <r>
      <rPr>
        <sz val="10"/>
        <color theme="1"/>
        <rFont val="Arial"/>
        <family val="2"/>
      </rPr>
      <t xml:space="preserve"> Acción iniciada para el presente cuatrimestre, presenta el documento 20260427 FLUJOS DE APROBACION, el cual se sugiere sea considerada su inclusión enla estructira documental del proceso Adquisición de Bienes y Servicios .  
</t>
    </r>
    <r>
      <rPr>
        <b/>
        <sz val="10"/>
        <color theme="1"/>
        <rFont val="Arial"/>
        <family val="2"/>
      </rPr>
      <t>R3-Acc-1:</t>
    </r>
    <r>
      <rPr>
        <sz val="10"/>
        <color theme="1"/>
        <rFont val="Arial"/>
        <family val="2"/>
      </rPr>
      <t xml:space="preserve"> Acción iniciada para el presente cuatrimestre. Se identifican 27 archivos relacionados con alertas de contratosestan próximos a perder competencia para liquidar para las dependencias del Despacho del Ministerio, Dirección de Fomento y Desarrollo, Dirección de Recursos y Herramientas, Dirección de Posicionamiento y Despacho Secretario General (en particular para TICS, Talento Humano, Gestión Contable, Gestión Administrativa). 
</t>
    </r>
    <r>
      <rPr>
        <b/>
        <sz val="10"/>
        <color theme="1"/>
        <rFont val="Arial"/>
        <family val="2"/>
      </rPr>
      <t>R4-Acc-1</t>
    </r>
    <r>
      <rPr>
        <sz val="10"/>
        <color theme="1"/>
        <rFont val="Arial"/>
        <family val="2"/>
      </rPr>
      <t xml:space="preserve">: La acción se encuentra iniciada para el presente cuatrimestre, evidenciándose la identificación de 15 documentos correspondientes a subsanaciones de inconsistencias contractuales.
No obstante, en términos de fortalecimiento del control y seguimiento, se recomienda implementar un cuadro de alertas que permita identificar oportunamente los contratos próximos a perder competencia para su liquidación, con el fin de mitigar riesgos asociados a vencimientos de términos y asegurar la gestión oportuna de los procesos contractuales.
</t>
    </r>
    <r>
      <rPr>
        <b/>
        <sz val="10"/>
        <color theme="1"/>
        <rFont val="Arial"/>
        <family val="2"/>
      </rPr>
      <t>Indicadores R2, R3 y R4</t>
    </r>
    <r>
      <rPr>
        <sz val="10"/>
        <color theme="1"/>
        <rFont val="Arial"/>
        <family val="2"/>
      </rPr>
      <t>: Se evidencia la medición de los indicadores por lo que se recomienda fortalecer la gestión en la medición y análisis de indicadores como insumo clave para la gestión preventiva del riesgo.</t>
    </r>
  </si>
  <si>
    <t>R2: Posibilidad de afectación Reputacional por  fallas en la articulación entra e intersectorial, que generen discontinuidad en los procesos de política pública, específicamente en su implementación , seguimiento y evaluación.</t>
  </si>
  <si>
    <r>
      <t xml:space="preserve">Durante el I cuatrimestre de 2026 no se evidenció la materialización del riesgo. 
</t>
    </r>
    <r>
      <rPr>
        <b/>
        <sz val="10"/>
        <color theme="1"/>
        <rFont val="Arial"/>
        <family val="2"/>
      </rPr>
      <t>R2-Cont-1:</t>
    </r>
    <r>
      <rPr>
        <sz val="10"/>
        <color theme="1"/>
        <rFont val="Arial"/>
        <family val="2"/>
      </rPr>
      <t xml:space="preserve"> Se sugiere al proceso mantener la continuidad en la ejecución del control con el fin de mantener su efectividad dentro del sistema de control interno de la ejecución del control se identifico como evidencia los archivos: Informe De Gestión de los meses de enero, febrero y marzo de la vigencia 2026 del GIT de Deporte Aficionado. No se identifica evidencia de gestión de los otros grupos internos de trabajo de IVC. 
</t>
    </r>
    <r>
      <rPr>
        <b/>
        <sz val="10"/>
        <color theme="1"/>
        <rFont val="Arial"/>
        <family val="2"/>
      </rPr>
      <t>R2-Cont-2:</t>
    </r>
    <r>
      <rPr>
        <sz val="10"/>
        <color theme="1"/>
        <rFont val="Arial"/>
        <family val="2"/>
      </rPr>
      <t xml:space="preserve">Se sugiere al proceso mantener la continuidad en la ejecución del control, con el propósito de preservar su efectividad dentro del Sistema de Control Interno.
En la verificación realizada, se identificó como evidencia los archivos “Permisos Dirección” y “Base_05_Reparto de correspondencia”; sin embargo, al revisar el contenido de este último, se evidenció que la columna “entregado” no se encuentra diligenciada, lo cual limita la trazabilidad y el cumplimiento del objetivo del control.
Con relación al Plan de Tratamiento del Riesgo: 
</t>
    </r>
    <r>
      <rPr>
        <b/>
        <sz val="10"/>
        <color theme="1"/>
        <rFont val="Arial"/>
        <family val="2"/>
      </rPr>
      <t>R1-Acc-1</t>
    </r>
    <r>
      <rPr>
        <sz val="10"/>
        <color theme="1"/>
        <rFont val="Arial"/>
        <family val="2"/>
      </rPr>
      <t xml:space="preserve">: La acción para el presente cuatrimestre no requiere inicio de ejecución
</t>
    </r>
    <r>
      <rPr>
        <b/>
        <sz val="10"/>
        <color theme="1"/>
        <rFont val="Arial"/>
        <family val="2"/>
      </rPr>
      <t>R1-Acc-2</t>
    </r>
    <r>
      <rPr>
        <sz val="10"/>
        <color theme="1"/>
        <rFont val="Arial"/>
        <family val="2"/>
      </rPr>
      <t xml:space="preserve">: Acción iniciada para el presente cuatrimestre. Se identifica como evidencia la Base da datos  de los actos administrativos por cada GIT de la Dirección de la que se identifican 13 registros que carece de la información explicita de los responsables de la actuación administrativa. 
</t>
    </r>
    <r>
      <rPr>
        <b/>
        <sz val="10"/>
        <color theme="1"/>
        <rFont val="Arial"/>
        <family val="2"/>
      </rPr>
      <t>Indicadores  R1:</t>
    </r>
    <r>
      <rPr>
        <sz val="10"/>
        <color theme="1"/>
        <rFont val="Arial"/>
        <family val="2"/>
      </rPr>
      <t xml:space="preserve"> No se evidencia la medición de los indicadores por lo que se recomienda fortalecer la gestión en la medición y análisis de indicadores como insumo clave para la gestión preventiva del riesgo.</t>
    </r>
  </si>
  <si>
    <r>
      <t xml:space="preserve">Durante el I cuatrimestre de 2026 no se evidenció la materialización del riesgo.
Con relación con los controles:
</t>
    </r>
    <r>
      <rPr>
        <b/>
        <sz val="10"/>
        <color theme="1"/>
        <rFont val="Arial"/>
        <family val="2"/>
      </rPr>
      <t>R2-Cont-1:</t>
    </r>
    <r>
      <rPr>
        <sz val="10"/>
        <color theme="1"/>
        <rFont val="Arial"/>
        <family val="2"/>
      </rPr>
      <t xml:space="preserve"> Se sugiere al proceso mantener la continuidad en la ejecución del control con el fin de mantener su efectividad dentro del sistema de control interno de la ejecución del control se identifico como evidencia el archivo:Informe mensuales apoderados actualizaciones en el sistema E-Kogui
</t>
    </r>
    <r>
      <rPr>
        <b/>
        <sz val="10"/>
        <color theme="1"/>
        <rFont val="Arial"/>
        <family val="2"/>
      </rPr>
      <t xml:space="preserve">R4-Cont-1: </t>
    </r>
    <r>
      <rPr>
        <sz val="10"/>
        <color theme="1"/>
        <rFont val="Arial"/>
        <family val="2"/>
      </rPr>
      <t xml:space="preserve">Se sugiere al proceso mantener la continuidad en la ejecución del control, con el fin de preservar su efectividad dentro del Sistema de Control Interno.
En la verificación realizada, se identificó como evidencia el archivo denominado “Informe mensuales apoderados actualizaciones en el sistema E-Kogui”; no obstante, al revisar su contenido, se evidenció que la columna “¿SE PRESENTÓ OPORTUNAMENTE? SI/NO” se encuentra sin diligenciar, lo que limita la validación del cumplimiento oportuno y la efectividad del control.
Con relación al Plan de Tratamiento del Riesgo: 
</t>
    </r>
    <r>
      <rPr>
        <b/>
        <sz val="10"/>
        <color theme="1"/>
        <rFont val="Arial"/>
        <family val="2"/>
      </rPr>
      <t>R2-Acc-1:</t>
    </r>
    <r>
      <rPr>
        <sz val="10"/>
        <color theme="1"/>
        <rFont val="Arial"/>
        <family val="2"/>
      </rPr>
      <t xml:space="preserve"> Acción iniciada para el presente cuatrimestre. 
</t>
    </r>
    <r>
      <rPr>
        <b/>
        <sz val="10"/>
        <color theme="1"/>
        <rFont val="Arial"/>
        <family val="2"/>
      </rPr>
      <t>R2-Acc-2</t>
    </r>
    <r>
      <rPr>
        <sz val="10"/>
        <color theme="1"/>
        <rFont val="Arial"/>
        <family val="2"/>
      </rPr>
      <t xml:space="preserve">: La acción para el presente cuatrimestre no requiere inicio de ejecución, el proceso (GJ) presenta el Informe mensuales apoderados actualizaciones en el sistema E-Kogui, evidencia que corresponde a la periodicidad y lo establecido en el plan de tratamiento. 
</t>
    </r>
    <r>
      <rPr>
        <b/>
        <sz val="10"/>
        <color theme="1"/>
        <rFont val="Arial"/>
        <family val="2"/>
      </rPr>
      <t>R4-Acc-1</t>
    </r>
    <r>
      <rPr>
        <sz val="10"/>
        <color theme="1"/>
        <rFont val="Arial"/>
        <family val="2"/>
      </rPr>
      <t xml:space="preserve">: La acción para el presente cuatrimestre no requiere inicio de ejecución
</t>
    </r>
    <r>
      <rPr>
        <b/>
        <sz val="10"/>
        <color theme="1"/>
        <rFont val="Arial"/>
        <family val="2"/>
      </rPr>
      <t>Indicadores R2  y R4</t>
    </r>
    <r>
      <rPr>
        <sz val="10"/>
        <color theme="1"/>
        <rFont val="Arial"/>
        <family val="2"/>
      </rPr>
      <t>: Se sugiere a la segunda línea de defensa realizar una retroaliamentación más explicita en los monitoreos. El proceso (GJ) presenta: Evidenica Indicador Clave del Riesgo - Reporte Ekogui y Evidencia Indicador Clave del Riesgo - BASE PROCESOS CONTROVERSIAS CONTRACTUALES, en este sentido, se evidencia la medición de los indicadores por lo que se recomienda fortalecer la gestión en la medición y análisis de indicadores.</t>
    </r>
  </si>
  <si>
    <r>
      <t xml:space="preserve">Durante el I cuatrimestre de 2026 no se evidenció la materialización del riesgo.
Con relación con los controles:
</t>
    </r>
    <r>
      <rPr>
        <b/>
        <sz val="10"/>
        <color theme="1"/>
        <rFont val="Arial"/>
        <family val="2"/>
      </rPr>
      <t>R2-Cont-1:</t>
    </r>
    <r>
      <rPr>
        <sz val="10"/>
        <color theme="1"/>
        <rFont val="Arial"/>
        <family val="2"/>
      </rPr>
      <t xml:space="preserve"> Se sugiere al proceso mantener la continuidad en la ejecución del control, con el fin de preservar su efectividad dentro del Sistema de Control Interno.
En la verificación realizada, se identificó como evidencias archivos de ejecución del control de los meses enero, febrero y marzo de 2026, sin la presentación de la información del mes de abril, lo que limita la validación del cumplimiento oportuno y la efectividad del control.
</t>
    </r>
    <r>
      <rPr>
        <b/>
        <sz val="10"/>
        <color theme="1"/>
        <rFont val="Arial"/>
        <family val="2"/>
      </rPr>
      <t>R2-Cont-2:</t>
    </r>
    <r>
      <rPr>
        <sz val="10"/>
        <color theme="1"/>
        <rFont val="Arial"/>
        <family val="2"/>
      </rPr>
      <t xml:space="preserve"> En la verificación realizada, se identificó como evidencias archivos de ejecución del control de los meses enero, febrero y marzo de 2026, sin la presentación de la información del mes de abril, lo que limita la validación del cumplimiento oportuno y la efectividad del control.
</t>
    </r>
    <r>
      <rPr>
        <b/>
        <sz val="10"/>
        <color theme="1"/>
        <rFont val="Arial"/>
        <family val="2"/>
      </rPr>
      <t>R3-Cont-1</t>
    </r>
    <r>
      <rPr>
        <sz val="10"/>
        <color theme="1"/>
        <rFont val="Arial"/>
        <family val="2"/>
      </rPr>
      <t xml:space="preserve">:  Se sugiere al proceso mantener la continuidad en la ejecución del control, con el fin de garantizar su efectividad dentro del Sistema de Control Interno. En la revisión realizada, se evidencian soportes correspondientes a los meses de enero, febrero y marzo en relación con el mantenimiento de los vehículos, exceptuando el mes de abril. Adicionalmente, en el archivo denominado “Plan Anual de Mantenimiento y Suministro de Combustible al Parque Automotor – RF-FR-030” se identificó que el campo “VIGENCIA DEL PLAN DE MANTENIMIENTO” se encuentra sin diligenciar, lo cual afecta la integridad de la información y la trazabilidad del control.
Con relación al Plan de Tratamiento del Riesgo:
</t>
    </r>
    <r>
      <rPr>
        <b/>
        <sz val="10"/>
        <color theme="1"/>
        <rFont val="Arial"/>
        <family val="2"/>
      </rPr>
      <t>R2-Acc-1:</t>
    </r>
    <r>
      <rPr>
        <sz val="10"/>
        <color theme="1"/>
        <rFont val="Arial"/>
        <family val="2"/>
      </rPr>
      <t xml:space="preserve"> Acción iniciada para el presente cuatrimestre. El proceso presenta como evidencia cinco (5) elementos correspondientes a la ejecución de la acción.
No obstante, el acta de visita de inspección imprevista correspondiente a la reunión del 31/03/2023 se encuentra incompleta, lo cual limita la verificación por parte de la tercera línea de defensa, especialmente considerando que la periodicidad del control es mensual.
</t>
    </r>
    <r>
      <rPr>
        <b/>
        <sz val="10"/>
        <color rgb="FFFF0000"/>
        <rFont val="Arial"/>
        <family val="2"/>
      </rPr>
      <t>R3-Acc-1:</t>
    </r>
    <r>
      <rPr>
        <b/>
        <sz val="10"/>
        <color theme="1"/>
        <rFont val="Arial"/>
        <family val="2"/>
      </rPr>
      <t xml:space="preserve"> </t>
    </r>
    <r>
      <rPr>
        <sz val="10"/>
        <color theme="1"/>
        <rFont val="Arial"/>
        <family val="2"/>
      </rPr>
      <t xml:space="preserve">Para el presente cuatrimestre se evidencia el inicio de la acción; sin embargo, el proceso no presenta el procedimiento “Mantenimiento y Control de Vehículos” (RF-PD-005), el cual tiene como plazo de ejecución el 30/07/2026, por lo que su verificación deberá realizarse en el siguiente seguimiento cuatrimestral de la vigencia 2026.
De igual forma, no se evidencia avance en el diligenciamiento o implementación del formato de inspección preoperacional, lo que limita la trazabilidad de la ejecución de la acción.
Adicionalmente, el proceso aporta como soporte el Plan de Mejoramiento EI-FR-017; no obstante, este documento no corresponde al plan de tratamiento definido para la acción, generando inconsistencias en la evidencia presentada frente a lo programado.
</t>
    </r>
    <r>
      <rPr>
        <b/>
        <sz val="10"/>
        <color theme="1"/>
        <rFont val="Arial"/>
        <family val="2"/>
      </rPr>
      <t>Indicadores R2 y R3</t>
    </r>
    <r>
      <rPr>
        <sz val="10"/>
        <color theme="1"/>
        <rFont val="Arial"/>
        <family val="2"/>
      </rPr>
      <t xml:space="preserve">:No se evidenció la medición de los indicadores establecidos para los riesgos evaluados para la identificación oportuna de desviaciones y la adopción de acciones preventivas en materia de gestión del riesgo.
As imismo, en la revisión efectuada se observó que la segunda línea de defensa no registró pronunciamientos frente a la ausencia de medición de los indicadores. </t>
    </r>
  </si>
  <si>
    <r>
      <t xml:space="preserve">Durante el I cuatrimestre de 2026 no se evidenció la materialización del riesgo. 
Con relación con los controles:
</t>
    </r>
    <r>
      <rPr>
        <b/>
        <sz val="10"/>
        <color theme="1"/>
        <rFont val="Arial"/>
        <family val="2"/>
      </rPr>
      <t>R2-Cont-1</t>
    </r>
    <r>
      <rPr>
        <sz val="10"/>
        <color theme="1"/>
        <rFont val="Arial"/>
        <family val="2"/>
      </rPr>
      <t xml:space="preserve">: Se sugiere al proceso mantener la continuidad en la ejecución del control, con el fin de preservar su efectividad dentro del Sistema de Control Interno.
En la verificación realizada, se identificó como evidencia el archivo denominado “lista de asistencia_incentivos”; no obstante, el proceso no aporta las actas de reunión correspondientes, lo cual limita la trazabilidad de la actividad ejecutada y la validación integral del cumplimiento del control.
Con relación al Plan de Tratamiento del Riesgo:
</t>
    </r>
    <r>
      <rPr>
        <b/>
        <sz val="10"/>
        <color theme="1"/>
        <rFont val="Arial"/>
        <family val="2"/>
      </rPr>
      <t xml:space="preserve">R2-Acc-1: </t>
    </r>
    <r>
      <rPr>
        <sz val="10"/>
        <color theme="1"/>
        <rFont val="Arial"/>
        <family val="2"/>
      </rPr>
      <t xml:space="preserve">La acción debía encontrarse iniciada para el presente cuatrimestre; no obstante, el proceso (GD) no evidencia avance en su ejecución, lo cual denota un posible incumplimiento frente a la programación establecida y limita el seguimiento actual. 
</t>
    </r>
    <r>
      <rPr>
        <b/>
        <sz val="10"/>
        <color theme="1"/>
        <rFont val="Arial"/>
        <family val="2"/>
      </rPr>
      <t>Indicadores R2:</t>
    </r>
    <r>
      <rPr>
        <sz val="10"/>
        <color theme="1"/>
        <rFont val="Arial"/>
        <family val="2"/>
      </rPr>
      <t xml:space="preserve"> No se evidenció la medición de los indicadores establecidos para los riesgos evaluados para la identificación oportuna de desviaciones y la adopción de acciones preventivas en materia de gestión del riesgo.
As imismo, en la revisión efectuada se observó que la segunda línea de defensa no registro pronunciamientos frente a la ausencia de medición de los indicadores.
</t>
    </r>
  </si>
  <si>
    <r>
      <t xml:space="preserve">Durante el I cuatrimestre de 2026 no se evidenció la materialización del riesgo. 
Con relación con los controles:
</t>
    </r>
    <r>
      <rPr>
        <b/>
        <sz val="10"/>
        <color theme="1"/>
        <rFont val="Arial"/>
        <family val="2"/>
      </rPr>
      <t xml:space="preserve">R3-Cont-1: </t>
    </r>
    <r>
      <rPr>
        <sz val="10"/>
        <color theme="1"/>
        <rFont val="Arial"/>
        <family val="2"/>
      </rPr>
      <t xml:space="preserve">Se sugiere al proceso mantener la continuidad en la ejecución del control con el fin de mantener su efectividad dentro del sistema de control interno de la ejecución del control se identifico como evidencia el archivo: 2026424_1935 con 62 registros.
Con relación al Plan de Tratamiento del Riesgo:
</t>
    </r>
    <r>
      <rPr>
        <b/>
        <sz val="10"/>
        <color theme="1"/>
        <rFont val="Arial"/>
        <family val="2"/>
      </rPr>
      <t xml:space="preserve">R3-Acc-1: </t>
    </r>
    <r>
      <rPr>
        <sz val="10"/>
        <color theme="1"/>
        <rFont val="Arial"/>
        <family val="2"/>
      </rPr>
      <t xml:space="preserve">Para el presente cuatrimestre se evidencia el inicio de la acción. El proceso (GP) presenta como soporte una base de datos correspondiente a los procesos disciplinarios de la vigencia 2026, en la cual se registran 19 ID EXPEDIENTES. 
</t>
    </r>
    <r>
      <rPr>
        <b/>
        <sz val="10"/>
        <color theme="1"/>
        <rFont val="Arial"/>
        <family val="2"/>
      </rPr>
      <t>Indicadores R3</t>
    </r>
    <r>
      <rPr>
        <sz val="10"/>
        <color theme="1"/>
        <rFont val="Arial"/>
        <family val="2"/>
      </rPr>
      <t>: Se evidenció que el indicador reportado en la ficha de seguimiento no coincide con la fórmula del indicador definida en el mapa de riesgos, situación que puede afectar la consistencia y confiabilidad de la información utilizada para el monitoreo del riesgo.
Asimismo, no se encontraron las evidencias que soportan la medición y los resultados del indicador descritos en el seguimiento, lo que limita la trazabilidad y verificación de la información reportada.
Adicionalmente, se observó que la segunda línea de defensa no realizó observaciones ni emitió pronunciamiento respecto de estas inconsistencias, por lo que se recomienda fortalecer las actividades de monitoreo y revisión.</t>
    </r>
  </si>
  <si>
    <r>
      <t xml:space="preserve">Durante el I cuatrimestre de 2026 no se evidenció la materialización del riesgo.
Con relación con los controles:
</t>
    </r>
    <r>
      <rPr>
        <b/>
        <sz val="10"/>
        <color theme="1"/>
        <rFont val="Arial"/>
        <family val="2"/>
      </rPr>
      <t xml:space="preserve">R1-Cont-1: </t>
    </r>
    <r>
      <rPr>
        <sz val="10"/>
        <color theme="1"/>
        <rFont val="Arial"/>
        <family val="2"/>
      </rPr>
      <t xml:space="preserve">Se sugiere al proceso mantener la continuidad en la ejecución del control, con el fin de preservar su efectividad dentro del Sistema de Control Interno.
En la verificación realizada, se identificaron evidencias correspondientes a la ejecución del Plan de Trabajo del Sistema de Gestión Ambiental para los meses de enero, febrero y marzo de 2026; no obstante, no se evidencia la información correspondiente al mes de abril, lo cual limita la validación del cumplimiento oportuno y la efectividad del control conforme a su periodicidad.
</t>
    </r>
    <r>
      <rPr>
        <b/>
        <sz val="10"/>
        <color theme="1"/>
        <rFont val="Arial"/>
        <family val="2"/>
      </rPr>
      <t>R1-Acc-1:</t>
    </r>
    <r>
      <rPr>
        <sz val="10"/>
        <color theme="1"/>
        <rFont val="Arial"/>
        <family val="2"/>
      </rPr>
      <t xml:space="preserve"> El proceso presenta avance de la acción mediante la presentación del acta de reunión del dia 17/02/2026 con la inclusión de tres (3) compromisos. 
Indicadores R1: No se evidenció la medición de los indicadores definidos para el seguimiento de los riesgos, Asi mismo, se observó que la segunda línea de defensa no realizó observaciones , por lo que se recomienda fortalecer las actividades de monitoreo y acompañamiento.</t>
    </r>
  </si>
  <si>
    <r>
      <t xml:space="preserve">Durante el I cuatrimestre de 2026 no se evidenció la materialización del riesgo
Con relación con los controles:
</t>
    </r>
    <r>
      <rPr>
        <b/>
        <sz val="10"/>
        <color rgb="FFFF0000"/>
        <rFont val="Arial"/>
        <family val="2"/>
      </rPr>
      <t>R2-Cont-1:</t>
    </r>
    <r>
      <rPr>
        <b/>
        <sz val="10"/>
        <color rgb="FF000000"/>
        <rFont val="Arial"/>
        <family val="2"/>
      </rPr>
      <t xml:space="preserve"> </t>
    </r>
    <r>
      <rPr>
        <sz val="10"/>
        <color rgb="FF000000"/>
        <rFont val="Arial"/>
        <family val="2"/>
      </rPr>
      <t xml:space="preserve">El proceso no presentó las evidencias de ejecución del control establecidas, correspondientes al cronograma de inversión y al Proyecto de PAI, lo cual limita la verificación del cumplimiento del control y su efectividad dentro del Sistema de Control Interno.
</t>
    </r>
    <r>
      <rPr>
        <b/>
        <sz val="10"/>
        <color rgb="FF000000"/>
        <rFont val="Arial"/>
        <family val="2"/>
      </rPr>
      <t>R2-Cont-2:</t>
    </r>
    <r>
      <rPr>
        <sz val="10"/>
        <color rgb="FF000000"/>
        <rFont val="Arial"/>
        <family val="2"/>
      </rPr>
      <t xml:space="preserve"> Se evidencia que las evidencias aportadas por el proceso son inexistentes frente a lo definido en el control. No obstante, únicamente el GIT de Recreación remitió soportes para el seguimiento realizado, mientras que los demás Grupos Internos de Trabajo no aportaron evidencias relacionadas con la ejecución de los controles y acciones establecidos para el riesgo.
Esta situación limita la verificación integral del cumplimiento de las actividades definidas y la efectividad de los controles en el marco del Sistema de Control Interno. 
Con relación al Plan de Tratamiento del Riesgo:
</t>
    </r>
    <r>
      <rPr>
        <b/>
        <sz val="10"/>
        <color rgb="FF000000"/>
        <rFont val="Arial"/>
        <family val="2"/>
      </rPr>
      <t xml:space="preserve">R2-Acc-1: </t>
    </r>
    <r>
      <rPr>
        <sz val="10"/>
        <color rgb="FF000000"/>
        <rFont val="Arial"/>
        <family val="2"/>
      </rPr>
      <t xml:space="preserve">El proceso presenta avance de la acción mediante la presentación del cronogrma de eventos del GIT  de Recreación para abril, mayo y junio de 2026. No obstante, no se encuentran cronogramas de los otros grupos internos de trabajo de la Dirección de Fomento y Desarrollo.  
</t>
    </r>
    <r>
      <rPr>
        <b/>
        <sz val="10"/>
        <color rgb="FF000000"/>
        <rFont val="Arial"/>
        <family val="2"/>
      </rPr>
      <t>Indicadores R2</t>
    </r>
    <r>
      <rPr>
        <sz val="10"/>
        <color rgb="FF000000"/>
        <rFont val="Arial"/>
        <family val="2"/>
      </rPr>
      <t xml:space="preserve">: El proceso (FD) presenta la ficha del indicador sin evidencia.  La segunda linea de defensa no presenta el monitoreo. </t>
    </r>
  </si>
  <si>
    <r>
      <t xml:space="preserve">Durante el I cuatrimestre de 2026 no se evidenció la materialización del riesgo
Con relación con los controles:
</t>
    </r>
    <r>
      <rPr>
        <b/>
        <sz val="10"/>
        <color theme="1"/>
        <rFont val="Arial"/>
        <family val="2"/>
      </rPr>
      <t xml:space="preserve">R2-Cont-1: </t>
    </r>
    <r>
      <rPr>
        <sz val="10"/>
        <color theme="1"/>
        <rFont val="Arial"/>
        <family val="2"/>
      </rPr>
      <t xml:space="preserve">Se sugiere al proceso mantener la continuidad en la ejecución del control con el fin de mantener su efectividad dentro del sistema de control interno de la ejecución del control se identifico como evidencian los archivos de Matriz Seguimiento PAAI y Correos Alertas
</t>
    </r>
    <r>
      <rPr>
        <b/>
        <sz val="10"/>
        <color theme="1"/>
        <rFont val="Arial"/>
        <family val="2"/>
      </rPr>
      <t>R2-Cont-2</t>
    </r>
    <r>
      <rPr>
        <sz val="10"/>
        <color theme="1"/>
        <rFont val="Arial"/>
        <family val="2"/>
      </rPr>
      <t xml:space="preserve">: Se sugiere al proceso mantener la continuidad en la ejecución del control con el fin de mantener su efectividad dentro del sistema de control interno de la ejecución del control se identifico como evidencian los archivos de Actualizacion PAAI y Convocatoria CICCI 
</t>
    </r>
    <r>
      <rPr>
        <b/>
        <sz val="10"/>
        <color theme="1"/>
        <rFont val="Arial"/>
        <family val="2"/>
      </rPr>
      <t xml:space="preserve">R2-Acc-1: </t>
    </r>
    <r>
      <rPr>
        <sz val="10"/>
        <color theme="1"/>
        <rFont val="Arial"/>
        <family val="2"/>
      </rPr>
      <t xml:space="preserve">La acción para el presente cuatrimestre no requiere inicio de ejecución. 
</t>
    </r>
    <r>
      <rPr>
        <b/>
        <sz val="10"/>
        <color theme="1"/>
        <rFont val="Arial"/>
        <family val="2"/>
      </rPr>
      <t>Indicadores R2</t>
    </r>
    <r>
      <rPr>
        <sz val="10"/>
        <color theme="1"/>
        <rFont val="Arial"/>
        <family val="2"/>
      </rPr>
      <t xml:space="preserve">: El proceso presenta la ficha del indicador junto con sus evidencias. </t>
    </r>
  </si>
  <si>
    <r>
      <t xml:space="preserve">Durante el I cuatrimestre de 2026 no se evidenció la materialización del riesgo
Con relación con los controles:
R2-Cont-1: Se sugiere al proceso mantener la continuidad en la ejecución del control con el fin de mantener su efectividad dentro del sistema de control interno de la ejecución del control se identifico como evidencia el archivo: Doc_indicadores PETI_Marzo 2026, En la verificación realizada, se identificó como evidencia el archivo denominado “Doc_indicadores PETI_Marzo 2026”; no obstante, no se evidenció información correspondiente a la ejecución del control de los meses de enero, febrero y abril de 2026. 
</t>
    </r>
    <r>
      <rPr>
        <b/>
        <sz val="10"/>
        <color theme="1"/>
        <rFont val="Arial"/>
        <family val="2"/>
      </rPr>
      <t xml:space="preserve">R2-Cont-2: </t>
    </r>
    <r>
      <rPr>
        <sz val="10"/>
        <color theme="1"/>
        <rFont val="Arial"/>
        <family val="2"/>
      </rPr>
      <t xml:space="preserve">Se identifica que, para la ejecución del control, el proceso aporta nueve (9) archivos relacionados con la contratación por prestación de servicios. Adicionalmente, se evidenció el archivo denominado “Plan de Adquisiciones 2026”, en el cual se incluye la contratación para la modernización de la infraestructura tecnológica del Ministerio del Deporte, mediante el suministro, instalación, configuración y puesta en marcha de servicios de networking, almacenamiento y procesamiento, por un valor de $1.362.973.135, prevista para el periodo comprendido entre abril y agosto.
No obstante, no se evidencian soportes asociados a la ejecución de dicha contratación, lo cual limita la verificación integral del cumplimiento del control. En consecuencia, se concluye que el control se encuentra parcialmente ejecutado.
</t>
    </r>
    <r>
      <rPr>
        <b/>
        <sz val="10"/>
        <color theme="1"/>
        <rFont val="Arial"/>
        <family val="2"/>
      </rPr>
      <t>R2-Cont-3</t>
    </r>
    <r>
      <rPr>
        <sz val="10"/>
        <color theme="1"/>
        <rFont val="Arial"/>
        <family val="2"/>
      </rPr>
      <t xml:space="preserve">: El proceso presenta como evidencias del control tres (3) archivos correspondientes a “Doc_indicadores PETI” de los meses de enero, febrero y marzo de 2026; no obstante, no se evidencia información correspondiente al mes de abril, lo cual limita la validación del cumplimiento del control conforme a su periodicidad establecida.
Adicionalmente, el proceso debía aportar como parte de las evidencias el anteproyecto de inversión de las necesidades tecnológicas para el periodo 2024–2027, el cual no reposa en la carpeta de evidencias, situación que afecta la integridad de los soportes requeridos para la verificación del control.
</t>
    </r>
    <r>
      <rPr>
        <b/>
        <sz val="10"/>
        <color theme="1"/>
        <rFont val="Arial"/>
        <family val="2"/>
      </rPr>
      <t>R2-Cont-4</t>
    </r>
    <r>
      <rPr>
        <sz val="10"/>
        <color theme="1"/>
        <rFont val="Arial"/>
        <family val="2"/>
      </rPr>
      <t xml:space="preserve">:El proceso presenta como evidencia de la ejecución del control siete (7) documentos, de los cuales tres (3) corresponden a contratos de prestación de servicios asociados a micrositios, uno (1) con la ETB y otro relacionado con el contrato de Media Commerce para Internet y Firewall 2025.
Los restantes soportes corresponden a solicitudes de contratación de mantenimiento de equipos, con fechas del 03/03/2026 (dos registros), 30/03/2026 y 06/04/2026. No obstante, se evidencia que la gestión de estas solicitudes se concentraron  hasta el mes de marzo de 2026, lo cual evidencia debilidades en la continuidad de la ejecución del control conforme a su periodicidad establecida.
En este sentido,  el control presenta debilidades en su ejecución y se recomienda al proceso fortalecer la gestión oportuna y continua de las solicitudes de mantenimiento
Con relación al Plan de Tratamiento del Riesgo:
</t>
    </r>
    <r>
      <rPr>
        <b/>
        <sz val="10"/>
        <color theme="1"/>
        <rFont val="Arial"/>
        <family val="2"/>
      </rPr>
      <t>R2-Acc-1</t>
    </r>
    <r>
      <rPr>
        <sz val="10"/>
        <color theme="1"/>
        <rFont val="Arial"/>
        <family val="2"/>
      </rPr>
      <t xml:space="preserve">: Acción iniciada para el presente cuatrimestre. Sin avance para el actual cuatrimestre de 2026. 
</t>
    </r>
    <r>
      <rPr>
        <b/>
        <sz val="10"/>
        <color theme="1"/>
        <rFont val="Arial"/>
        <family val="2"/>
      </rPr>
      <t>R2-Acc-2:</t>
    </r>
    <r>
      <rPr>
        <sz val="10"/>
        <color theme="1"/>
        <rFont val="Arial"/>
        <family val="2"/>
      </rPr>
      <t xml:space="preserve"> Acción aun iniciada para el presente cuatrimestre con plazo de ejecución. 
</t>
    </r>
    <r>
      <rPr>
        <b/>
        <sz val="10"/>
        <color theme="1"/>
        <rFont val="Arial"/>
        <family val="2"/>
      </rPr>
      <t>Indicador R2</t>
    </r>
    <r>
      <rPr>
        <sz val="10"/>
        <color theme="1"/>
        <rFont val="Arial"/>
        <family val="2"/>
      </rPr>
      <t>: Se evidenció que el proceso presenta la ficha del indicador y los soportes correspondientes para su seguimiento. No obstante, se recomienda que, en los próximos ejercicios de monitoreo, la evidencia denominada “Contratos de soporte y mantenimiento preventivo y correctivo” sea organizada y almacenada en una carpeta independiente, con el fin de facilitar su verificación durante las actividades de seguimiento y evaluación.</t>
    </r>
  </si>
  <si>
    <r>
      <t xml:space="preserve">Durante el I cuatrimestre de 2026 no se evidenció la materialización del riesgo
Con relación con los controles:
</t>
    </r>
    <r>
      <rPr>
        <b/>
        <sz val="10"/>
        <color theme="1"/>
        <rFont val="Arial"/>
        <family val="2"/>
      </rPr>
      <t>R3-Cont-1:</t>
    </r>
    <r>
      <rPr>
        <sz val="10"/>
        <color theme="1"/>
        <rFont val="Arial"/>
        <family val="2"/>
      </rPr>
      <t xml:space="preserve"> Se sugiere al proceso mantener la continuidad en la ejecución del control con el fin de mantener su efectividad dentro del sistema de control interno de la ejecución del control se identifico como evidencia el archivo:Plan-Accion-Institucional-2026-version-1
</t>
    </r>
    <r>
      <rPr>
        <b/>
        <sz val="10"/>
        <color theme="1"/>
        <rFont val="Arial"/>
        <family val="2"/>
      </rPr>
      <t>R3-Cont-2</t>
    </r>
    <r>
      <rPr>
        <sz val="10"/>
        <color theme="1"/>
        <rFont val="Arial"/>
        <family val="2"/>
      </rPr>
      <t xml:space="preserve">: Se sugiere al proceso mantener la continuidad en la ejecución del control con el fin de mantener su efectividad dentro del sistema de control interno de la ejecución del control se identificaron como evidencias archivos de ejecución del PAC  de febrero, marzo, abril y mayo, no encuentra información del mes de enero de 2026.
Con relación al Plan de Tratamiento del Riesgo:
</t>
    </r>
    <r>
      <rPr>
        <b/>
        <sz val="10"/>
        <color theme="1"/>
        <rFont val="Arial"/>
        <family val="2"/>
      </rPr>
      <t xml:space="preserve">R3-Acc-1: </t>
    </r>
    <r>
      <rPr>
        <sz val="10"/>
        <color theme="1"/>
        <rFont val="Arial"/>
        <family val="2"/>
      </rPr>
      <t xml:space="preserve">El proceso presenta correo electrónico del 14/04/2026 enviado a la OAPsolicitando ajuste en el PAI para los ID: 999, 1000 y 1002. 
</t>
    </r>
    <r>
      <rPr>
        <b/>
        <sz val="10"/>
        <color theme="1"/>
        <rFont val="Arial"/>
        <family val="2"/>
      </rPr>
      <t xml:space="preserve">Indicador R3 </t>
    </r>
    <r>
      <rPr>
        <sz val="10"/>
        <color theme="1"/>
        <rFont val="Arial"/>
        <family val="2"/>
      </rPr>
      <t xml:space="preserve">:Se evidenció que el proceso presenta la ficha del indicador y los soportes correspondientes para su seguimiento. No obstante, se recomienda que, en los próximos ejercicios de monitoreo, la evidencia denominada “Contratos de soporte y mantenimiento preventivo y correctivo” sea organizada y almacenada en una carpeta independiente, con el fin de facilitar su verificación durante las actividades de seguimiento y evaluación..  </t>
    </r>
  </si>
  <si>
    <r>
      <t xml:space="preserve">Durante el I cuatrimestre de 2026 no se evidenció la materialización del riesgo. 
Con relación con los controles:
</t>
    </r>
    <r>
      <rPr>
        <b/>
        <sz val="10"/>
        <color rgb="FFFF0000"/>
        <rFont val="Arial"/>
        <family val="2"/>
      </rPr>
      <t>R3-Cont-1:</t>
    </r>
    <r>
      <rPr>
        <sz val="10"/>
        <rFont val="Arial"/>
        <family val="2"/>
      </rPr>
      <t xml:space="preserve"> El proceso (GH) no registró ejecución del control durante el periodo evaluado, lo que limita la verificación de su cumplimiento y la efectividad del mismo dentro del Sistema de Control Interno.</t>
    </r>
    <r>
      <rPr>
        <sz val="10"/>
        <color theme="1"/>
        <rFont val="Arial"/>
        <family val="2"/>
      </rPr>
      <t xml:space="preserve">
</t>
    </r>
    <r>
      <rPr>
        <b/>
        <sz val="10"/>
        <color rgb="FFFF0000"/>
        <rFont val="Arial"/>
        <family val="2"/>
      </rPr>
      <t xml:space="preserve">R3-Cont-2:  </t>
    </r>
    <r>
      <rPr>
        <sz val="10"/>
        <rFont val="Arial"/>
        <family val="2"/>
      </rPr>
      <t>El proceso (GH) no registró ejecución del control durante el periodo evaluado, lo que limita la verificación de su cumplimiento y la efectividad del mismo dentro del Sistema de Control Interno.</t>
    </r>
    <r>
      <rPr>
        <sz val="10"/>
        <color theme="1"/>
        <rFont val="Arial"/>
        <family val="2"/>
      </rPr>
      <t xml:space="preserve">
</t>
    </r>
    <r>
      <rPr>
        <b/>
        <sz val="10"/>
        <color theme="1"/>
        <rFont val="Arial"/>
        <family val="2"/>
      </rPr>
      <t>R4-Cont-1</t>
    </r>
    <r>
      <rPr>
        <sz val="10"/>
        <color theme="1"/>
        <rFont val="Arial"/>
        <family val="2"/>
      </rPr>
      <t xml:space="preserve">: El proceso (GH) no presenta las evidencias conforme a lo establecido en el control, dado que aporta cuatro (4) documentos correspondientes a: “Plan Anual de Vacantes y Previsión de Recurso Humano 2026”, “Plan de Bienestar Social, Estímulos e Incentivos 2026”, “Plan Institucional de Capacitación 2026” y “Plan de Trabajo de Seguridad y Salud en el Trabajo 2026”.
No obstante, estos documentos corresponden a instrumentos de planeación y no evidencian el seguimiento mensual al cumplimiento de las actividades definidas en los planes, tal como lo establece el control. Esta situación limita la verificación de su ejecución y la efectividad del mismo dentro del Sistema de Control Interno.
Con relación al Plan de Tratamiento del Riesgo: 
</t>
    </r>
    <r>
      <rPr>
        <b/>
        <sz val="10"/>
        <color theme="1"/>
        <rFont val="Arial"/>
        <family val="2"/>
      </rPr>
      <t>R3-Acc-1</t>
    </r>
    <r>
      <rPr>
        <sz val="10"/>
        <color theme="1"/>
        <rFont val="Arial"/>
        <family val="2"/>
      </rPr>
      <t xml:space="preserve">: La acción para el presente cuatrimestre no requiere inicio de ejecución
</t>
    </r>
    <r>
      <rPr>
        <b/>
        <sz val="10"/>
        <color theme="1"/>
        <rFont val="Arial"/>
        <family val="2"/>
      </rPr>
      <t xml:space="preserve">R3-Acc-2: </t>
    </r>
    <r>
      <rPr>
        <sz val="10"/>
        <color theme="1"/>
        <rFont val="Arial"/>
        <family val="2"/>
      </rPr>
      <t xml:space="preserve">La acción para el presente cuatrimestre no requiere inicio de ejecución
</t>
    </r>
    <r>
      <rPr>
        <b/>
        <sz val="10"/>
        <color theme="1"/>
        <rFont val="Arial"/>
        <family val="2"/>
      </rPr>
      <t xml:space="preserve">R4-Acc-1: </t>
    </r>
    <r>
      <rPr>
        <sz val="10"/>
        <color theme="1"/>
        <rFont val="Arial"/>
        <family val="2"/>
      </rPr>
      <t xml:space="preserve">La evidencia aportada es consistente y se alinea con la descripción de la acción, particularmente en lo relacionado con el reporte de los indicadores en la Plataforma SISEG. No obstante, se advierte la necesidad de fortalecer el avance en la ejecución de la acción, a fin de asegurar su cumplimiento oportuno y la generación de resultados efectivos.
</t>
    </r>
    <r>
      <rPr>
        <b/>
        <sz val="10"/>
        <color theme="1"/>
        <rFont val="Arial"/>
        <family val="2"/>
      </rPr>
      <t>Indicador R3</t>
    </r>
    <r>
      <rPr>
        <sz val="10"/>
        <color theme="1"/>
        <rFont val="Arial"/>
        <family val="2"/>
      </rPr>
      <t xml:space="preserve">: Se evidenció que al proceso (GH) presentó la ficha del indicador correspondiente. No obstante, se recomienda revisar y ajustar su formulación. 
</t>
    </r>
    <r>
      <rPr>
        <b/>
        <sz val="10"/>
        <color theme="1"/>
        <rFont val="Arial"/>
        <family val="2"/>
      </rPr>
      <t>Indicador R4</t>
    </r>
    <r>
      <rPr>
        <sz val="10"/>
        <color theme="1"/>
        <rFont val="Arial"/>
        <family val="2"/>
      </rPr>
      <t>: Se evidenció la inexistencia de los soportesmencionados en las fichas del indicador, por tanto, no se encontraron las evidencias que soportan la medición y los resultados del indicador descritos en el seguimiento, lo que limita la trazabilidad y verificación de la información reportada.</t>
    </r>
  </si>
  <si>
    <r>
      <t xml:space="preserve">Durante el I cuatrimestre de 2026 no se evidenció la materialización del riesgo
Con relación con los controles:
</t>
    </r>
    <r>
      <rPr>
        <b/>
        <sz val="10"/>
        <color theme="1"/>
        <rFont val="Arial"/>
        <family val="2"/>
      </rPr>
      <t>R3-Cont-1:</t>
    </r>
    <r>
      <rPr>
        <sz val="10"/>
        <color theme="1"/>
        <rFont val="Arial"/>
        <family val="2"/>
      </rPr>
      <t xml:space="preserve"> Se sugiere al proceso mantener la continuidad en la ejecución del control con el fin de mantener su efectividad dentro del sistema de control interno de la ejecución del control se identifico como evidencia el archivo: GC-FR-008-NOTAS DE PRENSA 2026, el cual contiene 83 registros de información de los meses de enero, febrero, marzo y abril de 2026. 
Con relación al Plan de Tratamiento del Riesgo:
</t>
    </r>
    <r>
      <rPr>
        <b/>
        <sz val="10"/>
        <color theme="1"/>
        <rFont val="Arial"/>
        <family val="2"/>
      </rPr>
      <t xml:space="preserve">R3-Acc-1: </t>
    </r>
    <r>
      <rPr>
        <sz val="10"/>
        <color theme="1"/>
        <rFont val="Arial"/>
        <family val="2"/>
      </rPr>
      <t>El proceso presenta como evidencia de la socialización cuatro (4) correos de actualización de procedimientos de los meses de febrero y marzo de 2026.</t>
    </r>
    <r>
      <rPr>
        <b/>
        <sz val="10"/>
        <color theme="1"/>
        <rFont val="Arial"/>
        <family val="2"/>
      </rPr>
      <t xml:space="preserve"> </t>
    </r>
    <r>
      <rPr>
        <sz val="10"/>
        <color theme="1"/>
        <rFont val="Arial"/>
        <family val="2"/>
      </rPr>
      <t xml:space="preserve">
</t>
    </r>
    <r>
      <rPr>
        <b/>
        <sz val="10"/>
        <color theme="1"/>
        <rFont val="Arial"/>
        <family val="2"/>
      </rPr>
      <t xml:space="preserve">Indicador R3: </t>
    </r>
    <r>
      <rPr>
        <sz val="10"/>
        <color theme="1"/>
        <rFont val="Arial"/>
        <family val="2"/>
      </rPr>
      <t xml:space="preserve"> Se evidencia la medición de los indicadores por lo que se recomienda fortalecer la gestión en la medición y análisis de indicadores como insumo clave para la gestión preventiva del riesgo.</t>
    </r>
  </si>
  <si>
    <r>
      <t xml:space="preserve">Durante el I cuatrimestre de 2026 no se evidenció la materialización del riesgo
Con relación con los controles:
</t>
    </r>
    <r>
      <rPr>
        <b/>
        <sz val="10"/>
        <color rgb="FFFF0000"/>
        <rFont val="Arial"/>
        <family val="2"/>
      </rPr>
      <t>R1-Cont-1</t>
    </r>
    <r>
      <rPr>
        <sz val="10"/>
        <color theme="1"/>
        <rFont val="Arial"/>
        <family val="2"/>
      </rPr>
      <t xml:space="preserve">: El proceso (FP) presenta como evidencia de la ejecución del control el documento denominado “ANTEPROYECTO VICEMINISTERIO V2 30/03/2026”; no obstante, dicho soporte no corresponde a lo establecido en la descripción control, la cual define como evidencias el Manual de formulación, adopción, implementación y evaluación de política pública, así como las actas y/o videos de las mesas de trabajo.
Esta situación evidencia una inconsistencia entre las evidencias aportadas y las definidas para la verificación del control, lo que limita la validación de su ejecución y efectividad dentro del Sistema de Control Interno.
</t>
    </r>
    <r>
      <rPr>
        <b/>
        <sz val="10"/>
        <color rgb="FFFF0000"/>
        <rFont val="Arial"/>
        <family val="2"/>
      </rPr>
      <t>R1-Cont-2:</t>
    </r>
    <r>
      <rPr>
        <sz val="10"/>
        <color theme="1"/>
        <rFont val="Arial"/>
        <family val="2"/>
      </rPr>
      <t xml:space="preserve"> El proceso (FP) presenta como evidencia de la ejecución del control el documento denominado “ANTEPROYECTO VICEMINISTERIO V2 30/03/2026”; no obstante, dicho soporte no corresponde a lo establecido en la descripción control, la cual define como evidencias ctas de reunión, modificaciones al plan de acción y modificaciones al plan de adquisiciones, lo que limita la validación de su ejecución y efectividad dentro del Sistema de Control Interno.
</t>
    </r>
    <r>
      <rPr>
        <b/>
        <sz val="10"/>
        <color rgb="FFFF0000"/>
        <rFont val="Arial"/>
        <family val="2"/>
      </rPr>
      <t>R1-Cont-3:</t>
    </r>
    <r>
      <rPr>
        <sz val="10"/>
        <color theme="1"/>
        <rFont val="Arial"/>
        <family val="2"/>
      </rPr>
      <t xml:space="preserve"> El proceso (FP) presenta como evidencia de la ejecución del control el documento denominado “Estructura de Documento Técnico de Política Pública del Sector Deporte”; no obstante, dicho soporte no corresponde de manera directa a la verificación del cumplimiento de los requerimientos de formulación, ejecución y evaluación de las políticas públicas, ni a la aprobación de la apertura de procesos de formulación de política pública, conforme a lo establecido en la ficha del control.
Adicionalmente, se evidencia la ausencia de soportes clave para la validación de la ejecución del control, tales como actas de reunión, evidencias virtuales y registros documentales en GESDOC, lo cual limita la trazabilidad, integridad y verificación de las actividades desarrolladas..
</t>
    </r>
    <r>
      <rPr>
        <b/>
        <sz val="10"/>
        <rFont val="Arial"/>
        <family val="2"/>
      </rPr>
      <t>R1-Cont-4:</t>
    </r>
    <r>
      <rPr>
        <sz val="10"/>
        <rFont val="Arial"/>
        <family val="2"/>
      </rPr>
      <t xml:space="preserve"> </t>
    </r>
    <r>
      <rPr>
        <sz val="10"/>
        <color theme="1"/>
        <rFont val="Arial"/>
        <family val="2"/>
      </rPr>
      <t xml:space="preserve">El proceso (FP) presenta como evidencia de la ejecución del control el documento denominado “ESTRATEGIA DIVULGACIÓN PP DEPORTE V3 13022026”, correspondiente al resumen de la Política Pública Nacional del Deporte, la Recreación, la Actividad Física y el Tiempo Libre (2018–2028).
No obstante, no se evidencian soportes asociados a la ejecución de la estrategia de comunicaciones, tales como actas, piezas comunicativas, publicaciones u otros registros que permitan validar su implementación, lo cual limita la verificación del cumplimiento del control y su efectividad dentro del Sistema de Control Interno.
</t>
    </r>
    <r>
      <rPr>
        <b/>
        <sz val="10"/>
        <color rgb="FFFF0000"/>
        <rFont val="Arial"/>
        <family val="2"/>
      </rPr>
      <t>R1-Cont-5:</t>
    </r>
    <r>
      <rPr>
        <sz val="10"/>
        <color theme="1"/>
        <rFont val="Arial"/>
        <family val="2"/>
      </rPr>
      <t xml:space="preserve"> No se identificaron evidencias específicas que den cuenta de la verificación de estrategias de articulación territorial ni de la ejecución de mesas de trabajo, conforme a lo establecido en la descripción del control.
Esta situación limita la validación de la ejecución del control, así como su efectividad dentro del Sistema de Control Interno, al no contar con soportes que permitan verificar el desarrollo de las actividades previstas.
</t>
    </r>
    <r>
      <rPr>
        <b/>
        <sz val="10"/>
        <color rgb="FFFF0000"/>
        <rFont val="Arial"/>
        <family val="2"/>
      </rPr>
      <t xml:space="preserve">R2-Cont-1: </t>
    </r>
    <r>
      <rPr>
        <sz val="10"/>
        <color theme="1"/>
        <rFont val="Arial"/>
        <family val="2"/>
      </rPr>
      <t xml:space="preserve">No se identificaron evidencias que den cuenta de la verificación  el cumplimiento de los requerimientos de formulación, ejecución y evaluación de las políticas públicas, a través de la aprobación de la apertura de los procesos de formulación de alguna política públicani de la ejecución de mesas de trabajo, conforme a lo establecido en la descripción del control.
R2-Cont-2: De acuerdo con la periodicidad semestral del control, la presentación de evidencia no aplica para el presente cuatrimestre evaluado.
R2-Cont-3: De acuerdo con la periodicidad semestral del control, la presentación de evidencia no aplica para el presente cuatrimestre evaluado.
Con relación al Plan de Tratamiento del Riesgo: 
</t>
    </r>
    <r>
      <rPr>
        <b/>
        <sz val="10"/>
        <color theme="1"/>
        <rFont val="Arial"/>
        <family val="2"/>
      </rPr>
      <t>R1-Acc-1:</t>
    </r>
    <r>
      <rPr>
        <sz val="10"/>
        <color theme="1"/>
        <rFont val="Arial"/>
        <family val="2"/>
      </rPr>
      <t xml:space="preserve"> La acción para el presente cuatrimestre no requiere inicio de ejecución
</t>
    </r>
    <r>
      <rPr>
        <b/>
        <sz val="10"/>
        <color rgb="FFFF0000"/>
        <rFont val="Arial"/>
        <family val="2"/>
      </rPr>
      <t xml:space="preserve">R1-Acc-2: </t>
    </r>
    <r>
      <rPr>
        <sz val="10"/>
        <rFont val="Arial"/>
        <family val="2"/>
      </rPr>
      <t xml:space="preserve">Se identifica la ausencia de la presentación de evidencias que demuestren la ejecución de la acción, la cual tenía como fecha límite el 31 de marzo de 2026, por tanto, se identifica incumplimientode la ejecución del plan de tratamiento. 
En particular, no se evidencian soportes tales como el Decreto 1793 de </t>
    </r>
    <r>
      <rPr>
        <sz val="10"/>
        <color rgb="FFFF0000"/>
        <rFont val="Arial"/>
        <family val="2"/>
      </rPr>
      <t>2021,</t>
    </r>
    <r>
      <rPr>
        <sz val="10"/>
        <rFont val="Arial"/>
        <family val="2"/>
      </rPr>
      <t xml:space="preserve"> documentos preparatorios para reuniones, actas de reunión, registros que demuestren la materialización de actividades como: la asignación de recursos de acuerdo con las necesidades en materia de políticas públicas para la siguiente vigencia, la realización de reuniones de presupuesto y planeación estratégica al inicio y cierre de la vigencia, así como la ejecución de mesas de trabajo con actores de la política pública para la identificación </t>
    </r>
    <r>
      <rPr>
        <b/>
        <sz val="10"/>
        <color theme="1"/>
        <rFont val="Arial"/>
        <family val="2"/>
      </rPr>
      <t>R1-Acc-3:</t>
    </r>
    <r>
      <rPr>
        <sz val="10"/>
        <color theme="1"/>
        <rFont val="Arial"/>
        <family val="2"/>
      </rPr>
      <t xml:space="preserve"> La acción para el presente cuatrimestre no requiere inicio de ejecución
</t>
    </r>
    <r>
      <rPr>
        <b/>
        <sz val="10"/>
        <color theme="1"/>
        <rFont val="Arial"/>
        <family val="2"/>
      </rPr>
      <t>R1-Acc-4:</t>
    </r>
    <r>
      <rPr>
        <sz val="10"/>
        <color theme="1"/>
        <rFont val="Arial"/>
        <family val="2"/>
      </rPr>
      <t xml:space="preserve"> La acción para el presente cuatrimestre no requiere inicio de ejecución
</t>
    </r>
    <r>
      <rPr>
        <b/>
        <sz val="10"/>
        <color theme="1"/>
        <rFont val="Arial"/>
        <family val="2"/>
      </rPr>
      <t xml:space="preserve">R1-Acc-5: </t>
    </r>
    <r>
      <rPr>
        <sz val="10"/>
        <color theme="1"/>
        <rFont val="Arial"/>
        <family val="2"/>
      </rPr>
      <t xml:space="preserve">La acción para el presente cuatrimestre no requiere inicio de ejecución. 
</t>
    </r>
    <r>
      <rPr>
        <b/>
        <sz val="10"/>
        <color theme="1"/>
        <rFont val="Arial"/>
        <family val="2"/>
      </rPr>
      <t>R2-Acc-1:</t>
    </r>
    <r>
      <rPr>
        <sz val="10"/>
        <color theme="1"/>
        <rFont val="Arial"/>
        <family val="2"/>
      </rPr>
      <t xml:space="preserve"> La acción para el presente cuatrimestre no requiere inicio de ejecución
</t>
    </r>
    <r>
      <rPr>
        <b/>
        <sz val="10"/>
        <color theme="1"/>
        <rFont val="Arial"/>
        <family val="2"/>
      </rPr>
      <t xml:space="preserve">R2-Acc-2: </t>
    </r>
    <r>
      <rPr>
        <sz val="10"/>
        <color theme="1"/>
        <rFont val="Arial"/>
        <family val="2"/>
      </rPr>
      <t xml:space="preserve">El proceso presenta cuatro (4) actas de reunión relacionadas con la instalación de los acuerdos de gestión; sin embargo, no se evidencian los formatos suscritos de dichos acuerdos con cada uno de los directores técnicos (IVC, Fomento, Posicionamiento, Recursos y Herramientas).
Adicionalmente, se identificó el acta de reunión del 24 de febrero de 2026, en la cual el proceso manifiesta encontrarse a la espera del envío de los nuevos formatos por parte del GIT de Talento Humano.
En este sentido, desde la tercera línea de defensa se insta a formalizar y aportar los formatos de los acuerdos de gestión, considerando que han transcurrido los meses de febrero, marzo y abril de 2026 sin la respectiva evidencia, lo que evidencia un cumplimiento parcial en la ejecución de la actividad.
</t>
    </r>
    <r>
      <rPr>
        <b/>
        <sz val="10"/>
        <color theme="1"/>
        <rFont val="Arial"/>
        <family val="2"/>
      </rPr>
      <t>R2-Acc-3</t>
    </r>
    <r>
      <rPr>
        <sz val="10"/>
        <color theme="1"/>
        <rFont val="Arial"/>
        <family val="2"/>
      </rPr>
      <t xml:space="preserve">: La acción para el presente cuatrimestre no requiere inicio de ejecución
</t>
    </r>
    <r>
      <rPr>
        <b/>
        <sz val="10"/>
        <color theme="1"/>
        <rFont val="Arial"/>
        <family val="2"/>
      </rPr>
      <t>Indicador R1 y R2</t>
    </r>
    <r>
      <rPr>
        <sz val="10"/>
        <color theme="1"/>
        <rFont val="Arial"/>
        <family val="2"/>
      </rPr>
      <t xml:space="preserve">: Se evidenció que el proceso (FP) no presentó las evidencias relacionadas en la ficha del indicador, tales como la Guía de Formulación, Implementación y Adopción de Políticas, Planes y Programas; la caracterización del proceso de Formulación y Adopción de Políticas, Planes y Programas; documentos técnicos de política pública; actas de reunión; listados de asistencia y demás documentos técnicos señalados como fuentes de información para la medición del indicador.
Asi mismo, se observó que la segunda línea de defensa no registró observaciones en las actividades de monitoreo y revisión. 
</t>
    </r>
  </si>
  <si>
    <r>
      <t xml:space="preserve">Durante el I cuatrimestre de 2026 no se evidenció la materialización del riesgo
Con relación con los controles:
</t>
    </r>
    <r>
      <rPr>
        <b/>
        <sz val="10"/>
        <color theme="1"/>
        <rFont val="Arial"/>
        <family val="2"/>
      </rPr>
      <t>R2-Cont-1:</t>
    </r>
    <r>
      <rPr>
        <sz val="10"/>
        <color theme="1"/>
        <rFont val="Arial"/>
        <family val="2"/>
      </rPr>
      <t xml:space="preserve"> De acuerdo con la periodicidad semestral definida para el control, la presentación de evidencias no aplica para el presente cuatrimestre evaluado.
No obstante, la tercera línea de defensa identifica que la evidencia aportada para el plan de tratamiento corresponde a la misma utilizada para el control, lo cual no es adecuado, toda vez que no permite diferenciar ni validar de manera independiente la ejecución de cada uno.
En este sentido, se recomienda al proceso definir y soportar evidencias específicas y diferenciadas para el plan de tratamiento y el control.
</t>
    </r>
    <r>
      <rPr>
        <b/>
        <sz val="10"/>
        <color theme="1"/>
        <rFont val="Arial"/>
        <family val="2"/>
      </rPr>
      <t>R3-Cont-1</t>
    </r>
    <r>
      <rPr>
        <sz val="10"/>
        <color theme="1"/>
        <rFont val="Arial"/>
        <family val="2"/>
      </rPr>
      <t xml:space="preserve">: El proceso (GF) presenta como evidencias de la ejecución del control los formatos GF-FR-042 “Conciliación de Inventarios - Contabilidad vs. Almacén” correspondientes a los meses de enero y febrero de 2026; no obstante, no se encuentran los soportes correspondientes a los meses de marzo y abril de 2026.
Esta situación limita la verificación de la ejecución continua del control conforme a su periodicidad, así como la validación de su efectividad dentro del Sistema de Control Interno.
</t>
    </r>
    <r>
      <rPr>
        <b/>
        <sz val="10"/>
        <color theme="1"/>
        <rFont val="Arial"/>
        <family val="2"/>
      </rPr>
      <t>R3-Cont-2</t>
    </r>
    <r>
      <rPr>
        <sz val="10"/>
        <color theme="1"/>
        <rFont val="Arial"/>
        <family val="2"/>
      </rPr>
      <t xml:space="preserve">: El proceso (GF) presenta como evidencias de la ejecución del control los formatos “GF-FR-042 " Conciliación Almacén” correspondientes a los meses de enero y febrero de 2026; no obstante, no se evidencia información asociada a los meses de marzo y abril de 2026.
Esta situación limita la verificación de la ejecución continua del control conforme a su periodicidad, así como la validación de su efectividad dentro del Sistema de Control Interno.
</t>
    </r>
    <r>
      <rPr>
        <b/>
        <sz val="10"/>
        <color theme="1"/>
        <rFont val="Arial"/>
        <family val="2"/>
      </rPr>
      <t xml:space="preserve">R3-Cont-3: </t>
    </r>
    <r>
      <rPr>
        <sz val="10"/>
        <color theme="1"/>
        <rFont val="Arial"/>
        <family val="2"/>
      </rPr>
      <t xml:space="preserve">El proceso (GF) presenta 68 documentos correspondientes a  los formatos de Devolución de documentos GF-FR-016, además presenta los archivos de SISEG DEVOLUCIONES de los meses de enero, febrero, marzo y abril. En este sentido, Se sugiere al proceso mantener la continuidad en la ejecución del control con el fin de mantener su efectividad dentro del sistema de control interno.
</t>
    </r>
    <r>
      <rPr>
        <b/>
        <sz val="10"/>
        <color theme="1"/>
        <rFont val="Arial"/>
        <family val="2"/>
      </rPr>
      <t>R3-Cont-4:</t>
    </r>
    <r>
      <rPr>
        <sz val="10"/>
        <color theme="1"/>
        <rFont val="Arial"/>
        <family val="2"/>
      </rPr>
      <t xml:space="preserve"> El proceso (GF) presenta como soporte de la ejecución del control la Matriz de usuarios autorizados en SIIF mediante el formato de Control de Firmas Digitales – Token SIIF “GF-FR-037”, correspondiente a la relación de 31 firmas autorizadas. Adicionalmente, aporta información relacionada con los perfiles del aplicativo SIIF Nación. En este sentido, se evidencia la ejecución del control conforme a los soportes presentados.
Con relación al Plan de Tratamiento del Riesgo:
</t>
    </r>
    <r>
      <rPr>
        <b/>
        <sz val="10"/>
        <color theme="1"/>
        <rFont val="Arial"/>
        <family val="2"/>
      </rPr>
      <t xml:space="preserve">R2-Acc-1: </t>
    </r>
    <r>
      <rPr>
        <sz val="10"/>
        <color theme="1"/>
        <rFont val="Arial"/>
        <family val="2"/>
      </rPr>
      <t xml:space="preserve">El proceso presenta como evidencia el archivo “Monitoreo_CDP_2026_Ejemplo”, el cual contiene 960 registros correspondientes a los meses de enero, febrero y marzo (del 02 al 10). No obstante, no se evidencia información relacionada con la ejecución de la acción con posterioridad a la última fecha registrada, lo que limitad y el seguimiento total de su cumplimiento para el primer cuatrimestre de 2026.  
</t>
    </r>
    <r>
      <rPr>
        <b/>
        <sz val="10"/>
        <color theme="1"/>
        <rFont val="Arial"/>
        <family val="2"/>
      </rPr>
      <t xml:space="preserve">R3-Acc-1: </t>
    </r>
    <r>
      <rPr>
        <sz val="10"/>
        <color theme="1"/>
        <rFont val="Arial"/>
        <family val="2"/>
      </rPr>
      <t xml:space="preserve">Se identifican el envío de cinco (5) correos elecrónicos de invitación para los meses de marzo a abril de 2026 por parte del GIT de Gestión Contable.  </t>
    </r>
    <r>
      <rPr>
        <b/>
        <sz val="10"/>
        <color theme="1"/>
        <rFont val="Arial"/>
        <family val="2"/>
      </rPr>
      <t xml:space="preserve">
R3-Acc-2: </t>
    </r>
    <r>
      <rPr>
        <sz val="10"/>
        <color theme="1"/>
        <rFont val="Arial"/>
        <family val="2"/>
      </rPr>
      <t xml:space="preserve">El GIT de Gestión Contable emitió la Circular Interna No. 006 de 2026, mediante la cual se establecen los lineamientos fundamentales para el reporte de los hechos económicos de la presente vigencia. Dicha circular fue remitida el 19 de abril de 2026, en consecuencia, se evidencia el cumplimiento de la acción definida en el plan de tratamiento. </t>
    </r>
    <r>
      <rPr>
        <b/>
        <sz val="10"/>
        <color theme="1"/>
        <rFont val="Arial"/>
        <family val="2"/>
      </rPr>
      <t xml:space="preserve"> </t>
    </r>
    <r>
      <rPr>
        <sz val="10"/>
        <color theme="1"/>
        <rFont val="Arial"/>
        <family val="2"/>
      </rPr>
      <t xml:space="preserve">
</t>
    </r>
    <r>
      <rPr>
        <b/>
        <sz val="10"/>
        <color theme="1"/>
        <rFont val="Arial"/>
        <family val="2"/>
      </rPr>
      <t xml:space="preserve">Indicadores R2 y R3: </t>
    </r>
    <r>
      <rPr>
        <sz val="10"/>
        <color theme="1"/>
        <rFont val="Arial"/>
        <family val="2"/>
      </rPr>
      <t xml:space="preserve">No se evidencia la medición de los indicadores por lo que se recomienda fortalecer la gestión en la medición y análisis de indicadores como insumo clave para la gestión preventiva del riesgo. Dada la frecuencia de los indicadores si aplica la presentación de las evidencias. </t>
    </r>
  </si>
  <si>
    <r>
      <t xml:space="preserve">Durante el I cuatrimestre de 2026 no se evidenció la materialización del riesgo
Con relación con los controles:
</t>
    </r>
    <r>
      <rPr>
        <b/>
        <sz val="10"/>
        <color rgb="FF000000"/>
        <rFont val="Arial"/>
        <family val="2"/>
      </rPr>
      <t>R2-Cont-1:</t>
    </r>
    <r>
      <rPr>
        <sz val="10"/>
        <color rgb="FF000000"/>
        <rFont val="Arial"/>
        <family val="2"/>
      </rPr>
      <t xml:space="preserve">El proceso aporta como evidencia de la ejecución del control la “Relación de memorandos mensuales – seguimiento oportunidad PQRSD” correspondiente a los meses de enero, febrero y marzo de 2026; no obstante, no se evidencia información para el mes de abril.
Esta situación limita la verificación del cumplimiento continuo del control conforme a su periodicidad, así como la validación de su efectividad dentro del Sistema de Control Interno.
</t>
    </r>
    <r>
      <rPr>
        <b/>
        <sz val="10"/>
        <color rgb="FFFF0000"/>
        <rFont val="Arial"/>
        <family val="2"/>
      </rPr>
      <t xml:space="preserve">R2-Cont-2: </t>
    </r>
    <r>
      <rPr>
        <sz val="10"/>
        <color rgb="FF000000"/>
        <rFont val="Arial"/>
        <family val="2"/>
      </rPr>
      <t xml:space="preserve">De acuerdo con la periodicidad definida para el control, el proceso debe presentar como evidencia la agenda del CIGD y su respectiva presentación de manera trimestral.
No obstante, en la verificación realizada a las carpetas aportadas por el proceso (SI), se identificó ausencia de evidencias que den cuenta de la ejecución del control durante el periodo evaluado.
Esta situación limita la validación del cumplimiento del control y su efectividad dentro del Sistema de Control Interno.
</t>
    </r>
    <r>
      <rPr>
        <b/>
        <sz val="10"/>
        <color rgb="FF000000"/>
        <rFont val="Arial"/>
        <family val="2"/>
      </rPr>
      <t>R3-Cont-1:</t>
    </r>
    <r>
      <rPr>
        <sz val="10"/>
        <color rgb="FF000000"/>
        <rFont val="Arial"/>
        <family val="2"/>
      </rPr>
      <t xml:space="preserve"> El proceso presenta como evidencia de la ejecución del control el archivo denominado “EQUIPO DE PARTICIPACIÓN CIUDADANA 2026”, el cual contiene registros de actividades hasta el 01/04/2026. Adicionalmente, allega el archivo “Comunicaciones seguimiento participación ciudadana 1-2026”.En este sentido, se sugiere al proceso mantener la continuidad en la ejecución del control.
</t>
    </r>
    <r>
      <rPr>
        <b/>
        <sz val="10"/>
        <color rgb="FF000000"/>
        <rFont val="Arial"/>
        <family val="2"/>
      </rPr>
      <t>R3-Cont-2</t>
    </r>
    <r>
      <rPr>
        <sz val="10"/>
        <color rgb="FF000000"/>
        <rFont val="Arial"/>
        <family val="2"/>
      </rPr>
      <t xml:space="preserve">: El proceso, mediante la revisión del archivo denominado “Informe Participación Ciudadana abril 22”, evidencia la ejecución efectiva del control, soportada en la expedición de sesenta y seis (66) certificados de participación correspondientes al curso, lo cual permite validar el cumplimiento de la actividad establecida. 
</t>
    </r>
    <r>
      <rPr>
        <b/>
        <sz val="10"/>
        <color rgb="FF000000"/>
        <rFont val="Arial"/>
        <family val="2"/>
      </rPr>
      <t xml:space="preserve">R5-Cont-1:  </t>
    </r>
    <r>
      <rPr>
        <sz val="10"/>
        <color rgb="FF000000"/>
        <rFont val="Arial"/>
        <family val="2"/>
      </rPr>
      <t xml:space="preserve">De acuerdo con la periodicidad semestral establecida para el control, la evidencia correspondiente será objeto de evaluación en la siguiente verificación cuatrimestral. No obstante, el proceso (SI) aporta como soporte el documento denominado “Evidencia solicitudes cambios de tipología primer trimestre 2026”, correspondiente a un correo electrónico de fecha 22 de abril de 2026.
Por otra parte, se recomienda ajustar la redacción del control, en lo relacionado con la definición de su periodicidad de seguimiento y evaluación.
Con relación al Plan de Tratamiento del Riesgo:
</t>
    </r>
    <r>
      <rPr>
        <b/>
        <sz val="10"/>
        <color rgb="FF000000"/>
        <rFont val="Arial"/>
        <family val="2"/>
      </rPr>
      <t xml:space="preserve">R2-Acc-1: </t>
    </r>
    <r>
      <rPr>
        <sz val="10"/>
        <color rgb="FF000000"/>
        <rFont val="Arial"/>
        <family val="2"/>
      </rPr>
      <t>Acción iniciada para el presente cuatrimestre, sin presentación de avance de la ejecución.</t>
    </r>
    <r>
      <rPr>
        <b/>
        <sz val="10"/>
        <color rgb="FF000000"/>
        <rFont val="Arial"/>
        <family val="2"/>
      </rPr>
      <t xml:space="preserve"> </t>
    </r>
    <r>
      <rPr>
        <sz val="10"/>
        <color rgb="FF000000"/>
        <rFont val="Arial"/>
        <family val="2"/>
      </rPr>
      <t xml:space="preserve">
</t>
    </r>
    <r>
      <rPr>
        <b/>
        <sz val="10"/>
        <color rgb="FF000000"/>
        <rFont val="Arial"/>
        <family val="2"/>
      </rPr>
      <t xml:space="preserve">R3-Acc-1: </t>
    </r>
    <r>
      <rPr>
        <sz val="10"/>
        <color rgb="FF000000"/>
        <rFont val="Arial"/>
        <family val="2"/>
      </rPr>
      <t xml:space="preserve">El proceso presenta como evidencia los resultados de la Encuesta de percepción de calidad – Consulta Pública Juegos Intercolegiados Nacionales; no obstante, se sugiere realizar un ajuste en la descripción de la evidencia asociada a la ejecución de la acción, toda vez que en la ficha correspondiente se indica la presentación de informes de percepción, mientras que la evidencia aportada corresponde al reporte de la encuesta.
En este sentido, se recomienda alinear la descripción de la evidencia con el soporte efectivamente presentado o, en su defecto, complementar con los informes de percepción que den cuenta del análisis y resultados esperados
</t>
    </r>
    <r>
      <rPr>
        <b/>
        <sz val="10"/>
        <color rgb="FF000000"/>
        <rFont val="Arial"/>
        <family val="2"/>
      </rPr>
      <t xml:space="preserve">R5-Acc-1: </t>
    </r>
    <r>
      <rPr>
        <sz val="10"/>
        <color rgb="FF000000"/>
        <rFont val="Arial"/>
        <family val="2"/>
      </rPr>
      <t xml:space="preserve">Se evidencia la ejecución establecida en la descripción del plan de tratamiento. </t>
    </r>
    <r>
      <rPr>
        <b/>
        <sz val="10"/>
        <color rgb="FF000000"/>
        <rFont val="Arial"/>
        <family val="2"/>
      </rPr>
      <t xml:space="preserve">
R5-Acc-2: </t>
    </r>
    <r>
      <rPr>
        <sz val="10"/>
        <color rgb="FF000000"/>
        <rFont val="Arial"/>
        <family val="2"/>
      </rPr>
      <t xml:space="preserve">El proceso presenta avance en la ejecución del plan de tratamiento mediante la evidencia aportada, consistente en el documento en formato Word denominado “Procedimiento, Recepción, Trámite y Seguimiento de Peticiones – Propuesta 2026 (27-02-2026)”.
</t>
    </r>
    <r>
      <rPr>
        <b/>
        <sz val="10"/>
        <color rgb="FF000000"/>
        <rFont val="Arial"/>
        <family val="2"/>
      </rPr>
      <t>Indicadores R2, R3 y R5</t>
    </r>
    <r>
      <rPr>
        <sz val="10"/>
        <color rgb="FF000000"/>
        <rFont val="Arial"/>
        <family val="2"/>
      </rPr>
      <t>: Se evidencia la medición de los indicadores por lo que se recomienda fortalecer la gestión en la medición y análisis de indicadores como insumo clave para la gestión preventiva del riesgo.</t>
    </r>
  </si>
  <si>
    <r>
      <t xml:space="preserve">Durante el I cuatrimestre de 2026 no se evidenció la materialización del riesgo
Con relación con los controles:
</t>
    </r>
    <r>
      <rPr>
        <b/>
        <sz val="10"/>
        <color theme="1"/>
        <rFont val="Arial"/>
        <family val="2"/>
      </rPr>
      <t xml:space="preserve">R3-Cont-1: </t>
    </r>
    <r>
      <rPr>
        <sz val="10"/>
        <color theme="1"/>
        <rFont val="Arial"/>
        <family val="2"/>
      </rPr>
      <t xml:space="preserve">El proceso (ATC) presenta como evidencia de la ejecución del control un correo electrónico relacionado con la “Solicitud de actualización base de convenios para despacho” de fecha 22/04/2026, en el cual se establece como plazo el 23/04/2026 para la actualización del reporte de seguimiento de proyectos del GIT de Infraestructura.
No obstante, considerando la periodicidad mensual definida para el control, se evidencia que su ejecución no se está realizando de manera consistente con dicha frecuencia. Adicionalmente, el proceso no aporta el archivo correspondiente a la “base de convenios”, lo cual limita la verificación de su efectiva actualización y, en consecuencia, la evaluación integral del control.
Con relación al Plan de Tratamiento del Riesgo:
</t>
    </r>
    <r>
      <rPr>
        <b/>
        <sz val="10"/>
        <color theme="1"/>
        <rFont val="Arial"/>
        <family val="2"/>
      </rPr>
      <t xml:space="preserve">R3-Acc-1: </t>
    </r>
    <r>
      <rPr>
        <sz val="10"/>
        <color theme="1"/>
        <rFont val="Arial"/>
        <family val="2"/>
      </rPr>
      <t xml:space="preserve">La acción para el presente cuatrimestre no requiere inicio de ejecución.
</t>
    </r>
    <r>
      <rPr>
        <b/>
        <sz val="10"/>
        <color theme="1"/>
        <rFont val="Arial"/>
        <family val="2"/>
      </rPr>
      <t>Indicador R3</t>
    </r>
    <r>
      <rPr>
        <sz val="10"/>
        <color theme="1"/>
        <rFont val="Arial"/>
        <family val="2"/>
      </rPr>
      <t>: Se identificó la ausencia de medición y/o actualización de los indicadores clave de riesgo y de control, situación que limita la capacidad de evaluar su efectividad y el desempeño de los controles asociados. Esta debilidad afecta la oportunidad en la identificación de desviaciones y la implementación de acciones preventivas o correctivas.</t>
    </r>
  </si>
  <si>
    <t xml:space="preserve">R4-Cont-1: Cuatrimestralmente, la Jefe de la Oficina Asesora de Planeación, solicitará al GIT de Tics el acompañamiento para realizar  copias de seguridad o Backus centrales de la plataforma Isolucion-.  la solicitud se realizará mediante comunicación interna al GIT: TICS el Backus de la Plataforma ISOLUCION. En caso de identificar desviaciones en la ejecución del control, notificar a la Secretaría General para que se pueda salvaguardar la información. De la ejecución de los controles se generará la siguiente evidencia: Comunicación internas, Backus o copias de seguridad realizadas. </t>
  </si>
  <si>
    <t xml:space="preserve">No aplica </t>
  </si>
  <si>
    <r>
      <t xml:space="preserve">Durante el I cuatrimestre de 2026 no se evidenció la materialización del riesgo.
Con relación con los controles:
</t>
    </r>
    <r>
      <rPr>
        <b/>
        <sz val="10"/>
        <color theme="1"/>
        <rFont val="Arial"/>
        <family val="2"/>
      </rPr>
      <t>R4-Cont-1</t>
    </r>
    <r>
      <rPr>
        <sz val="10"/>
        <color theme="1"/>
        <rFont val="Arial"/>
        <family val="2"/>
      </rPr>
      <t xml:space="preserve">: Considerando la periodicidad semestral definida para el control, no aplica su evaluación en el presente seguimiento cuatrimestral.
No obstante, el proceso (DE) presenta como evidencia el memorando No. 2026IE0005090 de fecha 06/05/2026, correspondiente a la solicitud de copias de seguridad (backups) de la plataforma Isolución para el primer cuatrimestre de la vigencia 2026.
Sin embargo, la tercera línea de defensa no evidencia soportes adicionales, tales como capturas de pantalla o registros técnicos, que permitan verificar la ejecución efectiva de dichas copias de seguridad, lo cual limita la validación y evaluación integral del control.
Adicionalmente, se recomienda revisar y ajustar la periodicidad del control en función de las actividades que realizan los diferentes procesos del Ministerio del Deporte en la plataforma Isolución,
</t>
    </r>
    <r>
      <rPr>
        <b/>
        <sz val="10"/>
        <color theme="1"/>
        <rFont val="Arial"/>
        <family val="2"/>
      </rPr>
      <t>R4-Cont-2</t>
    </r>
    <r>
      <rPr>
        <sz val="10"/>
        <color theme="1"/>
        <rFont val="Arial"/>
        <family val="2"/>
      </rPr>
      <t xml:space="preserve">: Considerando la periodicidad semestral definida para el control, no aplica su evaluación en el presente seguimiento cuatrimestral.
No obstante, el proceso (DE) presenta como evidencia los documentos denominados: “ENLACES DEPENDENCIAS MINDEPORTE 2026”, “CatalogoUsuarios_20260309_ISOLUCION” y “Designación de enlaces para la articulación y gestión de procesos GIT de Planeación y Gestión - OAP”.
Al analizar el contenido del archivo “CatalogoUsuarios_20260309_ISOLUCION”, se identifican mil trescientos setenta y cinco (1.375) usuarios registrados en la plataforma, lo cual representa una cantidad significativa frente al total estimado de funcionarios y contratistas del Ministerio del Deporte. Esta situación podría evidenciar debilidades en la gestión y depuración de usuarios, afectando los principios de control de accesos y seguridad de la información.Dada la debilidad identificada por la tercera linea de defensa se sugiere ajustar la periodicidad del control. 
Con relación al Plan de Tratamiento del Riesgo:
</t>
    </r>
    <r>
      <rPr>
        <b/>
        <sz val="10"/>
        <color theme="1"/>
        <rFont val="Arial"/>
        <family val="2"/>
      </rPr>
      <t>R4-Acc-1:</t>
    </r>
    <r>
      <rPr>
        <sz val="10"/>
        <color theme="1"/>
        <rFont val="Arial"/>
        <family val="2"/>
      </rPr>
      <t xml:space="preserve"> Acción aun iniciada para el presente cuatrimestre, no evidencia avance. 
</t>
    </r>
    <r>
      <rPr>
        <b/>
        <sz val="10"/>
        <color theme="1"/>
        <rFont val="Arial"/>
        <family val="2"/>
      </rPr>
      <t>Indicadores R4</t>
    </r>
    <r>
      <rPr>
        <sz val="10"/>
        <color theme="1"/>
        <rFont val="Arial"/>
        <family val="2"/>
      </rPr>
      <t xml:space="preserve">: Según la evidencia "Solicitud copia de seguridad _backup" , el marco de la de la solicitud se justifica sobre: minimización de los riesgos asociados a la pérdida de información. Además, en la evidencia denominada "1. ENLACES DEPENDENCIAS MINDEPORTE 2026" que en el caso particular se identifican listados de usuario habilitados en Isolución para ACTUALIZACIÓN DOCUMENTACIÓN DE PROCESO (ISOLUCIÓN) y FORMULACIÓN INDICADORES DE GESTIÓN (ISOLUCIÓN) para 27 personas. Por otra parte, la base "CatalogoUsuarios_20260309_ISOLUCION" contiene la relación de 1945 login en estado activo. Todo lo anterior, difiere de la Medición del Indicador Desempeño del Control, la cual indica ((0/747)= 0 . </t>
    </r>
  </si>
  <si>
    <r>
      <t xml:space="preserve">Durante el I cuatrimestre de 2026 no se evidenció la materialización del riesgo
Con relación con los controles:
</t>
    </r>
    <r>
      <rPr>
        <b/>
        <sz val="10"/>
        <color theme="1"/>
        <rFont val="Arial"/>
        <family val="2"/>
      </rPr>
      <t>R5-Cont-1:</t>
    </r>
    <r>
      <rPr>
        <sz val="10"/>
        <color theme="1"/>
        <rFont val="Arial"/>
        <family val="2"/>
      </rPr>
      <t xml:space="preserve"> Se sugiere al proceso mantener la continuidad en la ejecución del control con el fin de mantener su efectividad dentro del sistema de control interno.
Con relación al Plan de Tratamiento del Riesgo:
</t>
    </r>
    <r>
      <rPr>
        <b/>
        <sz val="10"/>
        <color theme="1"/>
        <rFont val="Arial"/>
        <family val="2"/>
      </rPr>
      <t xml:space="preserve">R5-Acc-1: </t>
    </r>
    <r>
      <rPr>
        <sz val="10"/>
        <color theme="1"/>
        <rFont val="Arial"/>
        <family val="2"/>
      </rPr>
      <t xml:space="preserve">Acción iniciada para el presente cuatrimestre con la presentación del documento "Perfiles SECOP  II" 
</t>
    </r>
    <r>
      <rPr>
        <b/>
        <sz val="10"/>
        <color theme="1"/>
        <rFont val="Arial"/>
        <family val="2"/>
      </rPr>
      <t>Indicador R5</t>
    </r>
    <r>
      <rPr>
        <sz val="10"/>
        <color theme="1"/>
        <rFont val="Arial"/>
        <family val="2"/>
      </rPr>
      <t xml:space="preserve">: Se identifica como evidencia la base denomidada "Enlaces a Secop de los procesos contractuales adelantados, donde puede ser consultada toda la información del proceso y del contrato" por tanto, En la revisión realizada se evidenció el monitoreo por parte de la segunda línea de defensa para los indicadores mencionados. Por lo anterior, se recomienda fortalecer el cumplimiento de las actividades de monitoreo. </t>
    </r>
  </si>
  <si>
    <r>
      <t xml:space="preserve">Durante el I cuatrimestre de 2026 no se evidenció la materialización del riesgo.
</t>
    </r>
    <r>
      <rPr>
        <b/>
        <sz val="10"/>
        <color theme="1"/>
        <rFont val="Arial"/>
        <family val="2"/>
      </rPr>
      <t xml:space="preserve">R3-Cont-1: </t>
    </r>
    <r>
      <rPr>
        <sz val="10"/>
        <color theme="1"/>
        <rFont val="Arial"/>
        <family val="2"/>
      </rPr>
      <t xml:space="preserve">El proceso (IVC) presenta como evidencia de la ejecución del control un soporte correspondiente a un registro y/o revisión en la plataforma SharePoint.
No obstante, no es posible verificar la fecha de ejecución del control, lo cual limita su evaluación, dado que no se puede validar el cumplimiento de la periodicidad cuatrimestral establecida. En consecuencia, se recomienda fortalecer los mecanismos de registro de la evidencia, asegurando la trazabilidad y fecha cierta de ejecución del control.
</t>
    </r>
    <r>
      <rPr>
        <b/>
        <sz val="10"/>
        <color theme="1"/>
        <rFont val="Arial"/>
        <family val="2"/>
      </rPr>
      <t>R3-Cont-2</t>
    </r>
    <r>
      <rPr>
        <sz val="10"/>
        <color theme="1"/>
        <rFont val="Arial"/>
        <family val="2"/>
      </rPr>
      <t xml:space="preserve">: El proceso (IVC) presenta como evidencia de la ejecución del control cuatro archivos correspondientes a capturas de pantalla relacionadas con la actualización de la información que reposa en el SharePoint de la Dirección de IVC.
No obstante, se recomienda fortalecer las medidas de respaldo de la información mediante la implementación de copias de seguridad periódicas, con el fin de prevenir riesgos asociados a la pérdida de información y garantizar la integridad, disponibilidad y continuidad de la información. 
Con relación al Plan de Tratamiento del Riesgo:
</t>
    </r>
    <r>
      <rPr>
        <b/>
        <sz val="10"/>
        <color theme="1"/>
        <rFont val="Arial"/>
        <family val="2"/>
      </rPr>
      <t xml:space="preserve">R3-Acc-1: </t>
    </r>
    <r>
      <rPr>
        <sz val="10"/>
        <color theme="1"/>
        <rFont val="Arial"/>
        <family val="2"/>
      </rPr>
      <t xml:space="preserve">Acción iniciada para el presente cuatrimestre con la presentación de correos electrónicos  con el asunto "Solicitud de actualización" con fecha del 28/04/2026 y 21/04/2026. No obstante, la ejecución se encuentra parcialmente incumplida dado que la frecuencia es trimestral.. 
</t>
    </r>
    <r>
      <rPr>
        <b/>
        <sz val="10"/>
        <color rgb="FFFF0000"/>
        <rFont val="Arial"/>
        <family val="2"/>
      </rPr>
      <t>R3-Acc-2</t>
    </r>
    <r>
      <rPr>
        <b/>
        <sz val="10"/>
        <color theme="1"/>
        <rFont val="Arial"/>
        <family val="2"/>
      </rPr>
      <t>:</t>
    </r>
    <r>
      <rPr>
        <sz val="10"/>
        <color theme="1"/>
        <rFont val="Arial"/>
        <family val="2"/>
      </rPr>
      <t xml:space="preserve"> La acción se encuentra iniciada para el presente cuatrimestre; no obstante, se evidencian debilidades en el soporte de su ejecución que conllevan a un cumplimiento parcial.
En particular, el proceso aporta capturas de pantalla de los sitios de información compartida al interior de la Dirección Técnica de Inspección, Vigilancia y Control; sin embargo, no se evidencian soportes adicionales tales como correos electrónicos o memorandos remitidos a los GIT de TIC o al GIT de Gestión Administrativa, que den cuenta de la gestión adelantada y la articulación interdependencias.
</t>
    </r>
    <r>
      <rPr>
        <b/>
        <sz val="10"/>
        <color theme="1"/>
        <rFont val="Arial"/>
        <family val="2"/>
      </rPr>
      <t>Indicador  R3</t>
    </r>
    <r>
      <rPr>
        <sz val="10"/>
        <color theme="1"/>
        <rFont val="Arial"/>
        <family val="2"/>
      </rPr>
      <t>: No se evidencia la medición de los indicadores por lo que se recomienda fortalecer la gestión en la medición y análisis de indicadores como insumo clave para la gestión preventiva del riesgo.</t>
    </r>
  </si>
  <si>
    <r>
      <t xml:space="preserve">Durante el I cuatrimestre de 2026 no se evidenció la materialización del riesgo
Con relación con los controles:
R3-Cont-1: El proceso (GJ) presenta como evidencia de la ejecución del control el formato “Solicitud de Consulta y Préstamo Documental - GD-FR-030”, en el cual se identifican, para la vigencia 2026, seis (6) préstamos de expedientes.
En consecuencia, se sugiere al proceso mantener la continuidad en la ejecución del control, con el fin de preservar su efectividad y contribuir al adecuado funcionamiento del Sistema de Control Interno
</t>
    </r>
    <r>
      <rPr>
        <b/>
        <sz val="10"/>
        <color theme="1"/>
        <rFont val="Arial"/>
        <family val="2"/>
      </rPr>
      <t xml:space="preserve">Con relación al Plan de Tratamiento del Riesgo:
</t>
    </r>
    <r>
      <rPr>
        <b/>
        <sz val="10"/>
        <color rgb="FFFF0000"/>
        <rFont val="Arial"/>
        <family val="2"/>
      </rPr>
      <t>R3-Acc-1</t>
    </r>
    <r>
      <rPr>
        <b/>
        <sz val="10"/>
        <color theme="1"/>
        <rFont val="Arial"/>
        <family val="2"/>
      </rPr>
      <t>:</t>
    </r>
    <r>
      <rPr>
        <sz val="10"/>
        <color theme="1"/>
        <rFont val="Arial"/>
        <family val="2"/>
      </rPr>
      <t xml:space="preserve"> La acción se encuentra iniciada para el presente cuatrimestre; sin embargo, al revisar la evidencia aportada, se identifica que el correo electrónico presenta fecha del 14 de abril de 2026.
En este sentido, se evidencia que la ejecución de la acción no se realizó dentro del plazo establecido en el plan de tratamiento, lo que conlleva a un cumplimiento parcial de la misma. 
</t>
    </r>
    <r>
      <rPr>
        <b/>
        <sz val="10"/>
        <color theme="1"/>
        <rFont val="Arial"/>
        <family val="2"/>
      </rPr>
      <t>Indicador R3:</t>
    </r>
    <r>
      <rPr>
        <sz val="10"/>
        <color theme="1"/>
        <rFont val="Arial"/>
        <family val="2"/>
      </rPr>
      <t xml:space="preserve"> Se evidencia que el proceso hace referencia al formato GD-FR-030 versión 2 como soporte documental de la evidencia; sin embargo, al verificar dicho formato en el aplicativo Isolución, se identifican diferencias en cuanto a su estructura y presentación frente al documento aportado como evidencia denominado “Indicador Clave del Riesgo – Solicitud de Consulta y Préstamos Documental”. Esta inconsistencia limita la trazabilidad y la correspondencia entre el formato oficial aprobado y el documento utilizado por el proceso.. </t>
    </r>
  </si>
  <si>
    <r>
      <t xml:space="preserve">Durante el I cuatrimestre de 2026 no se evidenció la materialización del riesgo. 
</t>
    </r>
    <r>
      <rPr>
        <b/>
        <sz val="10"/>
        <color theme="1"/>
        <rFont val="Arial"/>
        <family val="2"/>
      </rPr>
      <t>R4-Cont-1</t>
    </r>
    <r>
      <rPr>
        <sz val="10"/>
        <color theme="1"/>
        <rFont val="Arial"/>
        <family val="2"/>
      </rPr>
      <t xml:space="preserve">: El proceso (RF) presenta como evidencia de la ejecución del control cuatro (4) archivos correspondientes a los movimientos del aplicativo SOA para los meses de enero, febrero y marzo de 2026, sin incluir información para el mes de abril de la misma vigencia.
En este sentido, considerando que la frecuencia del control es mensual, se identifica una limitación en la verificación para el mes de abril, lo cual impide validar el cumplimiento oportuno del control conforme a la periodicidad establecida.
Con relación al Plan de Tratamiento del Riesgo:
</t>
    </r>
    <r>
      <rPr>
        <b/>
        <sz val="10"/>
        <color theme="1"/>
        <rFont val="Arial"/>
        <family val="2"/>
      </rPr>
      <t>R4-Acc-1:</t>
    </r>
    <r>
      <rPr>
        <sz val="10"/>
        <color theme="1"/>
        <rFont val="Arial"/>
        <family val="2"/>
      </rPr>
      <t xml:space="preserve"> La acción para el presente cuatrimestre no requiere inicio de ejecución. 
</t>
    </r>
    <r>
      <rPr>
        <b/>
        <sz val="10"/>
        <color theme="1"/>
        <rFont val="Arial"/>
        <family val="2"/>
      </rPr>
      <t>Indicador R4:</t>
    </r>
    <r>
      <rPr>
        <sz val="10"/>
        <color theme="1"/>
        <rFont val="Arial"/>
        <family val="2"/>
      </rPr>
      <t xml:space="preserve"> Considerando la frecuencia del indicador # de backups efectuados por TIC´s /  # total de backups mensuales a efectuar durante la vigencia. Se identifica la inexistencia de la evidencia de la ejecución del indicador. Adicionalmente no evidenció el monitoreo por parte de la segunda línea de defensa para los indicadores mencionados. Por lo anterior, se recomienda fortalecer el cumplimiento de las actividades de monitoreo.</t>
    </r>
    <r>
      <rPr>
        <b/>
        <sz val="10"/>
        <color theme="1"/>
        <rFont val="Arial"/>
        <family val="2"/>
      </rPr>
      <t xml:space="preserve"> </t>
    </r>
  </si>
  <si>
    <r>
      <t xml:space="preserve">Durante el I cuatrimestre de 2026 no se evidenció la materialización del riesgo.
Con relación con los controles:
</t>
    </r>
    <r>
      <rPr>
        <b/>
        <sz val="10"/>
        <color rgb="FFFF0000"/>
        <rFont val="Arial"/>
        <family val="2"/>
      </rPr>
      <t>R3-Cont-1:</t>
    </r>
    <r>
      <rPr>
        <sz val="10"/>
        <color theme="1"/>
        <rFont val="Arial"/>
        <family val="2"/>
      </rPr>
      <t xml:space="preserve"> El proceso (GD) no registró ejecución del control durante el periodo evaluado, lo que limita la verificación de su cumplimiento y la efectividad del mismo dentro del Sistema de Control Interno.
</t>
    </r>
    <r>
      <rPr>
        <b/>
        <sz val="10"/>
        <color theme="1"/>
        <rFont val="Arial"/>
        <family val="2"/>
      </rPr>
      <t xml:space="preserve">R3-Cont-2: El proceso (GD) presenta como evidencia de la ejecución del control Consecutivos de Comunicaciones Oficiales (Enviadas/recibidas) </t>
    </r>
    <r>
      <rPr>
        <sz val="10"/>
        <color theme="1"/>
        <rFont val="Arial"/>
        <family val="2"/>
      </rPr>
      <t xml:space="preserve">
Con relación al Plan de Tratamiento del Riesgo:
</t>
    </r>
    <r>
      <rPr>
        <b/>
        <sz val="10"/>
        <color theme="1"/>
        <rFont val="Arial"/>
        <family val="2"/>
      </rPr>
      <t>R3-Acc-1</t>
    </r>
    <r>
      <rPr>
        <sz val="10"/>
        <color theme="1"/>
        <rFont val="Arial"/>
        <family val="2"/>
      </rPr>
      <t xml:space="preserve">: Acción iniciada para el presente cuatrimestre con la presentación del documento "LISTAS DE ASISTENCIA0001_refuerzo"
</t>
    </r>
    <r>
      <rPr>
        <b/>
        <sz val="10"/>
        <color theme="1"/>
        <rFont val="Arial"/>
        <family val="2"/>
      </rPr>
      <t>Indicador R3</t>
    </r>
    <r>
      <rPr>
        <sz val="10"/>
        <color theme="1"/>
        <rFont val="Arial"/>
        <family val="2"/>
      </rPr>
      <t xml:space="preserve">: No se evidencia la medición de los indicadores por lo que se recomienda fortalecer la gestión en la medición y análisis de indicadores como insumo clave para la gestión preventiva del riesgo. Adicionalmente, la segunda línea no menciona nada al respecto. </t>
    </r>
  </si>
  <si>
    <r>
      <t xml:space="preserve">Durante el I cuatrimestre de 2026 no se evidenció la materialización del riesgo
Con relación con los controles:
</t>
    </r>
    <r>
      <rPr>
        <b/>
        <sz val="10"/>
        <color theme="1"/>
        <rFont val="Arial"/>
        <family val="2"/>
      </rPr>
      <t xml:space="preserve">R3-Cont-1 </t>
    </r>
    <r>
      <rPr>
        <sz val="10"/>
        <color theme="1"/>
        <rFont val="Arial"/>
        <family val="2"/>
      </rPr>
      <t xml:space="preserve">:El proceso (GP) presenta como evidencia de la ejecución del control el documento denominado “Checklist permisos de carpeta”.
No obstante, considerando que la evidencia definida en el control corresponde a un muestreo de los reportes generados desde el aplicativo GESDOC, los cuales deben evidenciar el ingreso, registro y asignación por reparto de las noticias disciplinarias, se identificó que dichos aspectos no son verificables en el contenido del archivo aportado.
En consecuencia, se evidencia una falta de coherencia entre la evidencia presentada y la definida en el diseño del control, lo cual limita la validación de su ejecución y efectividad.
Adiconalmente en el diseño del control no se incluye la periodicidad de ejecución del control 
Con relación al Plan de Tratamiento del Riesgo:
</t>
    </r>
    <r>
      <rPr>
        <b/>
        <sz val="10"/>
        <color theme="1"/>
        <rFont val="Arial"/>
        <family val="2"/>
      </rPr>
      <t xml:space="preserve">R3-Acc-1: </t>
    </r>
    <r>
      <rPr>
        <sz val="10"/>
        <color theme="1"/>
        <rFont val="Arial"/>
        <family val="2"/>
      </rPr>
      <t xml:space="preserve">Acción iniciada para el presente cuatrimestre con la presentación de tres archivos de alertas mensuales para los meses de febrero, marzo y abril, de 2026, no se encuentra soporte del mes de enero de la presente vigencia. </t>
    </r>
    <r>
      <rPr>
        <b/>
        <sz val="10"/>
        <color theme="1"/>
        <rFont val="Arial"/>
        <family val="2"/>
      </rPr>
      <t xml:space="preserve">
Indicador R3:</t>
    </r>
    <r>
      <rPr>
        <sz val="10"/>
        <color theme="1"/>
        <rFont val="Arial"/>
        <family val="2"/>
      </rPr>
      <t xml:space="preserve"> El proceso presenta como evidencia "Checklist permisos de carpeta.xlsx" por tanto,  se evidenció que el proceso reportó la información correspondiente al primer cuatrimestre, relacionada con los indicadores de riesgo. </t>
    </r>
  </si>
  <si>
    <r>
      <rPr>
        <b/>
        <sz val="10"/>
        <color rgb="FF000000"/>
        <rFont val="Arial"/>
        <family val="2"/>
      </rPr>
      <t>R4-Cont-1</t>
    </r>
    <r>
      <rPr>
        <sz val="10"/>
        <color rgb="FF000000"/>
        <rFont val="Arial"/>
        <family val="2"/>
      </rPr>
      <t xml:space="preserve">: El proceso (FD) presenta como evidencia de la ejecución del control el archivo denominado “Copia de Base de datos - información contratos - CPSP - CPSA”, el cual corresponde únicamente al GIT de Recreación, sin incluir información de los demás grupos internos de trabajo (Actividad Fìsica,  Deporte Escolar, Deporte Social Comunitario).
Lo anterior limita la verificación integral del control, en la medida en que la evidencia no refleja la totalidad del universo definido para su ejecución.
Adicionalmente, se evidenció que la segunda línea de defensa no realizó el monitoreo al proceso, conforme a lo establecido, situación que fue validada mediante la revisión de la matriz de riesgos.
</t>
    </r>
    <r>
      <rPr>
        <b/>
        <sz val="10"/>
        <color rgb="FF000000"/>
        <rFont val="Arial"/>
        <family val="2"/>
      </rPr>
      <t>R4-Acc-1:</t>
    </r>
    <r>
      <rPr>
        <sz val="10"/>
        <color rgb="FF000000"/>
        <rFont val="Arial"/>
        <family val="2"/>
      </rPr>
      <t xml:space="preserve"> El proceso (FD) no registró la ejecución del plan de tratamiento durante el periodo evaluado, toda vez que no aporta evidencias tales como: copias de seguridad (backup) de la información, correos electrónicos de entrega al supervisor, soportes de almacenamiento en repositorios institucionales o dispositivos autorizados, registros de seguimiento y validación de la entrega de información, ni actas o documentos que acrediten el recibo por parte del supervisor.
Esta situación limita la verificación de su cumplimiento y la evaluación de su efectividad dentro del Sistema de Control Interno.</t>
    </r>
  </si>
  <si>
    <r>
      <t xml:space="preserve">Durante el I cuatrimestre de 2026 no se evidenció la materialización del riesgo.
Con relación con los controles:
</t>
    </r>
    <r>
      <rPr>
        <b/>
        <sz val="10"/>
        <color theme="1"/>
        <rFont val="Arial"/>
        <family val="2"/>
      </rPr>
      <t>R3-Cont-1:</t>
    </r>
    <r>
      <rPr>
        <sz val="10"/>
        <color theme="1"/>
        <rFont val="Arial"/>
        <family val="2"/>
      </rPr>
      <t xml:space="preserve"> La acción para el presente cuatrimestre no requiere inicio de ejecución
Con relación al Plan de Tratamiento del Riesgo:
</t>
    </r>
    <r>
      <rPr>
        <b/>
        <sz val="10"/>
        <color theme="1"/>
        <rFont val="Arial"/>
        <family val="2"/>
      </rPr>
      <t>R3-Acc-1:</t>
    </r>
    <r>
      <rPr>
        <sz val="10"/>
        <color theme="1"/>
        <rFont val="Arial"/>
        <family val="2"/>
      </rPr>
      <t xml:space="preserve"> La acción para el presente cuatrimestre no requiere inicio de ejecución
</t>
    </r>
    <r>
      <rPr>
        <b/>
        <sz val="10"/>
        <color theme="1"/>
        <rFont val="Arial"/>
        <family val="2"/>
      </rPr>
      <t>Indicador R2</t>
    </r>
    <r>
      <rPr>
        <sz val="10"/>
        <color theme="1"/>
        <rFont val="Arial"/>
        <family val="2"/>
      </rPr>
      <t xml:space="preserve">:  No aplica. </t>
    </r>
  </si>
  <si>
    <r>
      <t xml:space="preserve">Durante el I cuatrimestre de 2026 se evidenció la materialización del riesgo.
Con relación con los controles:
</t>
    </r>
    <r>
      <rPr>
        <b/>
        <sz val="10"/>
        <color theme="1"/>
        <rFont val="Arial"/>
        <family val="2"/>
      </rPr>
      <t>R3-Cont-1:</t>
    </r>
    <r>
      <rPr>
        <sz val="10"/>
        <color theme="1"/>
        <rFont val="Arial"/>
        <family val="2"/>
      </rPr>
      <t xml:space="preserve">  El proceso (TI) presenta como evidencia de la ejecución del control los documentos denominados “Evidencia R3-Cont1 Filtrado de Correo Sophos 2026” y “Evidencia R3-Cont1 Filtrado de Correo caso agencia de viajes”, los cuales corresponden a la verificación de bloqueo y restricciones de correos entrantes y salientes.
Si bien la evidencia permite validar la ejecución del control, se recomienda revisar y ajustar la periodicidad definida, considerando que los riesgos asociados a la seguridad de la información, particularmente los relacionados con ataques a través de dominios de correo electrónico, se materializan de manera continua, masiva y diaria.
</t>
    </r>
    <r>
      <rPr>
        <b/>
        <sz val="10"/>
        <color theme="1"/>
        <rFont val="Arial"/>
        <family val="2"/>
      </rPr>
      <t>R3-Cont-2:</t>
    </r>
    <r>
      <rPr>
        <sz val="10"/>
        <color theme="1"/>
        <rFont val="Arial"/>
        <family val="2"/>
      </rPr>
      <t xml:space="preserve"> El proceso (TI) presenta como evidencia de la ejecución del control el Plan de Continuidad del Negocio MINDEPORTE 2025 y el Plan de Recuperación de Desastres 2025. No obstante, dichos documentos corresponden a instrumentos de planeación y no permiten, por sí mismos, verificar la ejecución efectiva del control en el periodo evaluado.
En este sentido, se recomienda ajustar la periodicidad del control y redefinir la evidencia asociada, de manera que se incorporen soportes que den cuenta de la verificación, prueba, seguimiento y/o actualización periódica de los planes. Lo anterior, con el fin de asegurar la trazabilidad y demostrar que el proceso está ejecutando de manera efectiva el control establecido.
</t>
    </r>
    <r>
      <rPr>
        <b/>
        <sz val="10"/>
        <color rgb="FFC00000"/>
        <rFont val="Arial"/>
        <family val="2"/>
      </rPr>
      <t>R3-Cont-3</t>
    </r>
    <r>
      <rPr>
        <sz val="10"/>
        <color theme="1"/>
        <rFont val="Arial"/>
        <family val="2"/>
      </rPr>
      <t xml:space="preserve">: El proceso (TI) no registró ejecución del control durante el periodo evaluado, lo que limita la verificación de su cumplimiento y la efectividad del mismo dentro del Sistema de Control Interno.
Con relación al Plan de Tratamiento del Riesgo:
</t>
    </r>
    <r>
      <rPr>
        <b/>
        <sz val="10"/>
        <color theme="1"/>
        <rFont val="Arial"/>
        <family val="2"/>
      </rPr>
      <t xml:space="preserve">R3-Acc-1: </t>
    </r>
    <r>
      <rPr>
        <sz val="10"/>
        <color theme="1"/>
        <rFont val="Arial"/>
        <family val="2"/>
      </rPr>
      <t xml:space="preserve">La acción para el presente cuatrimestre no requiere inicio de ejecución
</t>
    </r>
    <r>
      <rPr>
        <b/>
        <sz val="10"/>
        <color theme="1"/>
        <rFont val="Arial"/>
        <family val="2"/>
      </rPr>
      <t>R3-Acc-2</t>
    </r>
    <r>
      <rPr>
        <sz val="10"/>
        <color theme="1"/>
        <rFont val="Arial"/>
        <family val="2"/>
      </rPr>
      <t xml:space="preserve">: Acción iniciada para el presente cuatrimestre, tal como se identifica con las evidencias: Seguimiento Febrero 2026 Plan tratamiento Riesgos Seguridad Privacidad Información y PLAN_TRATAMIENTO_RIESGOS_SEGURIDAD_Y_PRIVACIDAD_DE_LA_INFORMACIÓN 2026, no se identifica la publicación de los mismos. 
</t>
    </r>
    <r>
      <rPr>
        <b/>
        <sz val="10"/>
        <color theme="1"/>
        <rFont val="Arial"/>
        <family val="2"/>
      </rPr>
      <t>R3-Acc-3:</t>
    </r>
    <r>
      <rPr>
        <sz val="10"/>
        <color theme="1"/>
        <rFont val="Arial"/>
        <family val="2"/>
      </rPr>
      <t xml:space="preserve"> La acción se encuentra iniciada para el presente cuatrimestre, evidenciada mediante los documentos “Seguimiento Febrero 2026 Plan de Tratamiento de Riesgos de Seguridad y Privacidad de la Información” y “PLAN_TRATAMIENTO_RIESGOS_SEGURIDAD_Y_PRIVACIDAD_DE_LA_INFORMACIÓN 2026”.
No obstante, no se evidencia el Informe de Plan de Contingencia activado, lo cual limita la verificación integral de la ejecución de la acción y su efectividad frente a posibles eventos materializados.
</t>
    </r>
    <r>
      <rPr>
        <b/>
        <sz val="10"/>
        <color theme="1"/>
        <rFont val="Arial"/>
        <family val="2"/>
      </rPr>
      <t>Indicador R3:</t>
    </r>
    <r>
      <rPr>
        <sz val="10"/>
        <color theme="1"/>
        <rFont val="Arial"/>
        <family val="2"/>
      </rPr>
      <t xml:space="preserve"> Acorde con lo expresado por el proceso (TI) : "Informe materialización del Riesgo,  debido a que se presentó un ataque de correo en modalidad de Phishing, donde un correo malicioso suplantando el dominio Mindeporte invita a dar clic al mensaje y hace suplantación de la página de inicio de sesión de Microsoft, para ingresar y capturar usuario y contraseña. Este ataque ocasionó el robo de usuario y contraseña, que luego se utilizó para continuar la sustracción de contraseñas a más usuarios del Ministerio y también de otros usuarios externos". De lo anterior, la segunda línea en su rol de monitorero indica: "Durante el I cuatrimestre de 2026 se evidenció la materialización del riesgo, asociada a un incidente de seguridad de la información presentado el 24 de febrero de 2026, correspondiente a un ataque de tipo phishing que derivó en la captura de credenciales de usuarios institucionales".
La tercera linea de defensa ante la materialización del riesgo, no identica evidencia relacionada con la Implementación del  Doble Factor de Autenticación, el cual corresponde a uno de los controles aplicados para mitigar la repetición de la materialización. Adicionalmente, no se identifica el acta de reunión  17 del abril, a las 3:00 p.m, en la cual se verificarón aspectos relacionados con la valoración del riesgo y frecuencia de los controles. </t>
    </r>
  </si>
  <si>
    <r>
      <t xml:space="preserve">Durante el I cuatrimestre de 2026 no se evidenció la materialización del riesgo
Con relación con los controles:
</t>
    </r>
    <r>
      <rPr>
        <b/>
        <sz val="10"/>
        <color theme="1"/>
        <rFont val="Arial"/>
        <family val="2"/>
      </rPr>
      <t>R2-Cont-1:</t>
    </r>
    <r>
      <rPr>
        <sz val="10"/>
        <color theme="1"/>
        <rFont val="Arial"/>
        <family val="2"/>
      </rPr>
      <t xml:space="preserve"> El proceso (AL) presenta como evidencia de la ejecución del control, por parte del GIT Centro de Ciencias del Deporte, tres (3) archivos correspondientes a pantallazos de documentación asociada a archivos de gestión de la dependencia (plataforma TOPRA, entre otros). No obstante, no se evidencia que dicha información soporte la ejecución mensual del indicador, conforme a lo establecido en la descripción del control, lo cual limita la verificación de su cumplimiento en la periodicidad definida.
Por otra parte, el GIT Estímulos e Incentivos no presenta la evidencia en los términos definidos en el control, particularmente en lo relacionado con la manipulación de información sensible asociada a los activos de información de los programas Glorias del Deporte, Atleta Excelencia, entre otros. Si bien aporta documentos de gestión, estos no corresponden a registros verificables de acceso, uso o tratamiento de la información sensible, tales como capturas de pantalla, trazabilidad de accesos o reportes de manipulación, lo que impide evidenciar la ejecución efectiva del control
Con relación al Plan de Tratamiento del Riesgo:
</t>
    </r>
    <r>
      <rPr>
        <b/>
        <sz val="10"/>
        <color theme="1"/>
        <rFont val="Arial"/>
        <family val="2"/>
      </rPr>
      <t xml:space="preserve">R2-Acc-1: </t>
    </r>
    <r>
      <rPr>
        <sz val="10"/>
        <color theme="1"/>
        <rFont val="Arial"/>
        <family val="2"/>
      </rPr>
      <t xml:space="preserve">Acción iniciada para el presente cuatrimestre con la presentación de  tres documentos de reunión de los meeses de abril y mayo de 2026, se sugiere incrementar la frecuencia de la  ejecución de la ejecución de la acción.  
</t>
    </r>
    <r>
      <rPr>
        <b/>
        <sz val="10"/>
        <color theme="1"/>
        <rFont val="Arial"/>
        <family val="2"/>
      </rPr>
      <t>Indicador R2:</t>
    </r>
    <r>
      <rPr>
        <sz val="10"/>
        <color theme="1"/>
        <rFont val="Arial"/>
        <family val="2"/>
      </rPr>
      <t xml:space="preserve"> El proceso presenta el archivo correspondiente son la "Custodia y permisos otorgados para el Programa Atleta Excelencia, custodia y permisos otorgados para toda la información de las atenciones impartidas por el CCD" del cual no se identifica la evidencia informada por el proceso (AL) </t>
    </r>
  </si>
  <si>
    <t xml:space="preserve">R5-Cont-1: El Profesional designado por el Coordinador de GIT Talento Humano debe validar mensualmente,  los expedientes y/o historias laborales de los funcionarios activos del Ministerio del Deporte, dejando evidencia en el Formato Unico de Inventario Documental (FUID) y en caso de perdida de la Historia Laboral  se le dara a conocer al Coordinador del GIT Talento Humano la situación y se procedera a realizar la respectiva denuncia ante el ente de control. </t>
  </si>
  <si>
    <r>
      <t xml:space="preserve">Durante el I cuatrimestre de 2026 no se evidenció la materialización del riesgo.
Con relación con los controles:
</t>
    </r>
    <r>
      <rPr>
        <b/>
        <sz val="10"/>
        <color theme="1"/>
        <rFont val="Arial"/>
        <family val="2"/>
      </rPr>
      <t xml:space="preserve">R5-Cont-1: </t>
    </r>
    <r>
      <rPr>
        <sz val="10"/>
        <color theme="1"/>
        <rFont val="Arial"/>
        <family val="2"/>
      </rPr>
      <t xml:space="preserve">El proceso (GH) presenta como evidencia de la ejecución del control el Formato Único de Inventario Documental (FUID); no obstante, en su contenido se observa falta de diligenciamiento de campos esenciales, tales como recibido, cargo, firma y lugar, lo que afecta la validez y completitud del soporte.
Adicionalmente, la evidencia aportada no permite establecer la ejecución mensual del control, conforme a la periodicidad definida, limitando la verificación de su cumplimiento efectivo.
En consecuencia, se requiere que, en los siguientes seguimientos, el proceso demuestre de manera clara la ejecución mensual del control, mediante la presentación de registros completos, debidamente diligenciados.
Con relación al Plan de Tratamiento del Riesgo:
</t>
    </r>
    <r>
      <rPr>
        <b/>
        <sz val="10"/>
        <color theme="1"/>
        <rFont val="Arial"/>
        <family val="2"/>
      </rPr>
      <t xml:space="preserve">R5-Acc-1: </t>
    </r>
    <r>
      <rPr>
        <sz val="10"/>
        <color theme="1"/>
        <rFont val="Arial"/>
        <family val="2"/>
      </rPr>
      <t xml:space="preserve">Acción iniciada para el presente cuatrimestre. 
</t>
    </r>
    <r>
      <rPr>
        <b/>
        <sz val="10"/>
        <color theme="1"/>
        <rFont val="Arial"/>
        <family val="2"/>
      </rPr>
      <t xml:space="preserve">R5-Acc-2: </t>
    </r>
    <r>
      <rPr>
        <sz val="10"/>
        <color theme="1"/>
        <rFont val="Arial"/>
        <family val="2"/>
      </rPr>
      <t xml:space="preserve">La acción para el presente cuatrimestre no requiere inicio de ejecución
</t>
    </r>
    <r>
      <rPr>
        <b/>
        <sz val="10"/>
        <color theme="1"/>
        <rFont val="Arial"/>
        <family val="2"/>
      </rPr>
      <t>Indicador R5</t>
    </r>
    <r>
      <rPr>
        <sz val="10"/>
        <color theme="1"/>
        <rFont val="Arial"/>
        <family val="2"/>
      </rPr>
      <t xml:space="preserve">: En la ficha del indicador, el proceso (GH) establece como evidencia el “Registro en el Formato Único de Inventario Documental (FUID)”; sin embargo, en la verificación realizada no se evidenció la ejecución de actividades de monitoreo por parte de la segunda línea de defensa respecto a los indicadores mencionados. Esta situación evidencia debilidades en el seguimiento y control de los indicadores, afectando la oportunidad en la identificación de desviaciones. </t>
    </r>
  </si>
  <si>
    <r>
      <t xml:space="preserve">Durante el I cuatrimestre de 2026 no se evidenció la materialización del riesgo
Con relación con los controles:
</t>
    </r>
    <r>
      <rPr>
        <b/>
        <sz val="10"/>
        <color theme="1"/>
        <rFont val="Arial"/>
        <family val="2"/>
      </rPr>
      <t xml:space="preserve">R2-Cont-1: </t>
    </r>
    <r>
      <rPr>
        <sz val="10"/>
        <color theme="1"/>
        <rFont val="Arial"/>
        <family val="2"/>
      </rPr>
      <t xml:space="preserve">El proceso (GC) presenta como evidencia de la ejecución del control el formato “GC-FR-012 Control de Productos Audiovisuales”, el cual contiene el registro de 107 solicitudes. No obstante, al realizar la comparación entre el formato aportado como evidencia de la gestión del control (alojado en SharePoint) y el formato oficial publicado en la plataforma Isolución, se identifican inconsistencias relevantes.
En particular, se evidencian diferencias en la fecha del formato, dado que en Isolución el documento presenta fecha de 11/02/2025, mientras que el formato aportado como evidencia registra fecha 10/01/2026, manteniendo ambos la misma versión (versión 1), lo cual genera inconsistencias en el control documental. Adicionalmente, se observan diferencias en la estructura y forma entre el formato oficial descargado de Isolución y el utilizado como soporte en el presente seguimiento.
Estas situaciones afectan la estandarización, integridad y trazabilidad de la información, así como la confiabilidad de la evidencia presentada frente a los lineamientos del Sistema de Gestión.
</t>
    </r>
    <r>
      <rPr>
        <b/>
        <sz val="10"/>
        <color theme="1"/>
        <rFont val="Arial"/>
        <family val="2"/>
      </rPr>
      <t xml:space="preserve">R2-Cont-2: </t>
    </r>
    <r>
      <rPr>
        <sz val="10"/>
        <color theme="1"/>
        <rFont val="Arial"/>
        <family val="2"/>
      </rPr>
      <t xml:space="preserve">El proceso (GC) presenta como evidencia de la ejecución del control un archivo en formato PDF denominado “SHAREPOINT_DEPURACION”. No obstante, al verificar el contenido del pantallazo, específicamente en la tercera línea, no es posible identificar que el control corresponda a una periodicidad cuatrimestral, lo cual limita la validación de su cumplimiento conforme a lo definido en el diseño del control.
Adicionalmente, se observa que la redacción estructural del control presenta debilidades, en tanto no se identifican de manera clara y explícita las evidencias requeridas para soportar su ejecución. 
Con relación al Plan de Tratamiento del Riesgo:
</t>
    </r>
    <r>
      <rPr>
        <b/>
        <sz val="10"/>
        <color theme="1"/>
        <rFont val="Arial"/>
        <family val="2"/>
      </rPr>
      <t>R2-Acc-1:</t>
    </r>
    <r>
      <rPr>
        <sz val="10"/>
        <color theme="1"/>
        <rFont val="Arial"/>
        <family val="2"/>
      </rPr>
      <t xml:space="preserve"> Acción iniciada para el presente cuatrimestre con la presentación de la evidencia "CORREO SEGUIMIENTO EVENTOS_REGISTRO AUDIOVISUAL" 
</t>
    </r>
    <r>
      <rPr>
        <b/>
        <sz val="10"/>
        <color theme="1"/>
        <rFont val="Arial"/>
        <family val="2"/>
      </rPr>
      <t>R2-Acc-2:</t>
    </r>
    <r>
      <rPr>
        <sz val="10"/>
        <color theme="1"/>
        <rFont val="Arial"/>
        <family val="2"/>
      </rPr>
      <t xml:space="preserve"> Acción iniciada para el presente cuatrimestre con la presentación de la evidencia "CORREO SEGUIMIENTO DISCOS DUROS"
</t>
    </r>
    <r>
      <rPr>
        <b/>
        <sz val="10"/>
        <color theme="1"/>
        <rFont val="Arial"/>
        <family val="2"/>
      </rPr>
      <t xml:space="preserve">Indicador R2: </t>
    </r>
    <r>
      <rPr>
        <sz val="10"/>
        <color theme="1"/>
        <rFont val="Arial"/>
        <family val="2"/>
      </rPr>
      <t xml:space="preserve">El proceso (GC)  evidencia que el proceso (GC) presenta como soporte el formato “GC-FR-012 Control Productos Audiovisual”, en el cual se registran 107 solicitudes; sin embargo, en la ficha del indicador se establece una frecuencia de 6000, lo que no guarda coherencia con los resultados reportados en la evidencia registrados en el formato GC-FR-012. </t>
    </r>
  </si>
  <si>
    <r>
      <t xml:space="preserve">Durante el I cuatrimestre de 2026 no se evidenció la materialización del riesgo
Con relación con los controles:
</t>
    </r>
    <r>
      <rPr>
        <b/>
        <sz val="10"/>
        <color theme="1"/>
        <rFont val="Arial"/>
        <family val="2"/>
      </rPr>
      <t>R4-Cont-1:</t>
    </r>
    <r>
      <rPr>
        <sz val="10"/>
        <color theme="1"/>
        <rFont val="Arial"/>
        <family val="2"/>
      </rPr>
      <t xml:space="preserve"> El proceso (GF) presenta como evidencias de la ejecución del control el Formato Control Expedición Firmas Digitales – GF-FR-037-2025 y el documento Perfiles Aplicativo SIIF Nación, donde este último corresponde al registro de 31 usuarios en la plataforma.
No obstante, se identifica que la evidencia aportada para el control coincide con la definida en el plan de tratamiento, lo cual resulta contrario a los principios de control interno, en la medida en que no se garantiza la independencia y diferenciación entre los mecanismos de control y las acciones de tratamiento del riesgo. 
</t>
    </r>
    <r>
      <rPr>
        <b/>
        <sz val="10"/>
        <color theme="1"/>
        <rFont val="Arial"/>
        <family val="2"/>
      </rPr>
      <t xml:space="preserve">R4-Cont-2: </t>
    </r>
    <r>
      <rPr>
        <sz val="10"/>
        <color theme="1"/>
        <rFont val="Arial"/>
        <family val="2"/>
      </rPr>
      <t xml:space="preserve">El proceso (GF) presenta como evidencias de la ejecución del control tres (3) archivos denominados “Miembros GIT Gestión Contable”, “GIT Gestión Presupuestal” y “Usuarios SharePoint Tesorería”. No obstante, considerando que la frecuencia definida para el control es de carácter cuatrimestral, no es posible evidenciar de manera clara su ejecución correspondiente al período evaluado, debido a la ausencia de trazabilidad que permita verificar su ejecución cuatrimestral. 
Adicionalmente, se recomienda al proceso revisar y ajustar la frecuencia del control dada la rotación del personal en los GIT de Gestión Contable, Gestión Presupuestal y Tesorería, con el fin de que el control permita  efectivamente la mitigación del riesgo.
Con relación al Plan de Tratamiento del Riesgo:
</t>
    </r>
    <r>
      <rPr>
        <b/>
        <sz val="10"/>
        <color theme="1"/>
        <rFont val="Arial"/>
        <family val="2"/>
      </rPr>
      <t xml:space="preserve">R4-Acc-1: </t>
    </r>
    <r>
      <rPr>
        <sz val="10"/>
        <color theme="1"/>
        <rFont val="Arial"/>
        <family val="2"/>
      </rPr>
      <t>Acción iniciada para el presente cuatrimestre</t>
    </r>
    <r>
      <rPr>
        <b/>
        <sz val="10"/>
        <color theme="1"/>
        <rFont val="Arial"/>
        <family val="2"/>
      </rPr>
      <t xml:space="preserve">. </t>
    </r>
    <r>
      <rPr>
        <sz val="10"/>
        <color theme="1"/>
        <rFont val="Arial"/>
        <family val="2"/>
      </rPr>
      <t xml:space="preserve">
</t>
    </r>
    <r>
      <rPr>
        <b/>
        <sz val="10"/>
        <color theme="1"/>
        <rFont val="Arial"/>
        <family val="2"/>
      </rPr>
      <t>Indicador R4</t>
    </r>
    <r>
      <rPr>
        <sz val="10"/>
        <color theme="1"/>
        <rFont val="Arial"/>
        <family val="2"/>
      </rPr>
      <t>: El proceso (FD)  presenta como evidencia el formato GF - FR - 037  "01.USUARIOS SIIF"  el cual informa el registro de 31 usuarios en SIIF, no obstante,  no es posible establecer su efectividad hasta que se evalúe el comportamiento de los indicadores en los siguientes periodos.</t>
    </r>
  </si>
  <si>
    <r>
      <t xml:space="preserve">Durante el I cuatrimestre de 2026 no se evidenció la materialización del riesgo
Con relación con los controles:
</t>
    </r>
    <r>
      <rPr>
        <b/>
        <sz val="10"/>
        <color rgb="FF000000"/>
        <rFont val="Arial"/>
        <family val="2"/>
      </rPr>
      <t>R4-Cont-1:</t>
    </r>
    <r>
      <rPr>
        <sz val="10"/>
        <color rgb="FF000000"/>
        <rFont val="Arial"/>
        <family val="2"/>
      </rPr>
      <t xml:space="preserve"> Considerando la frecuencia semestral definida para el control, no aplica la presentación de evidencias en el presente seguimiento cuatrimestral. No obstante, en atención a las limitaciones de capacidad de almacenamiento identificadas en la plataforma SharePoint a nivel institucional, se recomienda al proceso evaluar y ajustar la frecuencia del indicador a intervalos más cortos, con el fin de fortalecer la gestión preventiva del riesgo y evitar la posible materialización de pérdida de información.
Con relación al Plan de Tratamiento del Riesgo:
</t>
    </r>
    <r>
      <rPr>
        <b/>
        <sz val="10"/>
        <color rgb="FF000000"/>
        <rFont val="Arial"/>
        <family val="2"/>
      </rPr>
      <t xml:space="preserve">R4-Acc-1: </t>
    </r>
    <r>
      <rPr>
        <sz val="10"/>
        <color rgb="FF000000"/>
        <rFont val="Arial"/>
        <family val="2"/>
      </rPr>
      <t xml:space="preserve">Acción iniciada para el presente cuatrimestre sin avance de la ejecución de la acción. 
</t>
    </r>
    <r>
      <rPr>
        <b/>
        <sz val="10"/>
        <color rgb="FF000000"/>
        <rFont val="Arial"/>
        <family val="2"/>
      </rPr>
      <t>Indicador R4</t>
    </r>
    <r>
      <rPr>
        <sz val="10"/>
        <color rgb="FF000000"/>
        <rFont val="Arial"/>
        <family val="2"/>
      </rPr>
      <t xml:space="preserve">: El proceso (SI) diligenció el documento de trabajo con el reporte del indicador; sin embargo, manifestó que, para el periodo evaluado, no se dispone de resultados, indicando que su medición y reporte se realizará con posterioridad a la emisión del informe trimestral de servicio al ciudadano. Asi mismo, señaló que, a la fecha del presente seguimiento, no se han emitido informes trimestrales, estando prevista la publicación del primero en mayo de 2026, lo cual limita la disponibilidad oportuna de información para el seguimiento del indicador. Esta situación afecta la capacidad de monitoreo y evaluación. </t>
    </r>
  </si>
  <si>
    <t>Acciones</t>
  </si>
  <si>
    <r>
      <t xml:space="preserve">Durante el I cuatrimestre de 2026 no se evidenció la materialización del riesgo
Con relación con los controles:
</t>
    </r>
    <r>
      <rPr>
        <b/>
        <sz val="10"/>
        <color theme="1"/>
        <rFont val="Arial"/>
        <family val="2"/>
      </rPr>
      <t>R4-Cont-1:</t>
    </r>
    <r>
      <rPr>
        <sz val="10"/>
        <color theme="1"/>
        <rFont val="Arial"/>
        <family val="2"/>
      </rPr>
      <t xml:space="preserve"> El proceso (ATC) presenta como evidencia de la ejecución del control el archivo en Excel denominado “Planilla de programación semanal revisiones”, el cual contiene información correspondiente a 219 proyectos a cargo del GIT de Infraestructura. Al verificar el contenido, se evidencian registros asociados a los meses de enero, febrero, marzo y abril de 2026. No obstante, se identifica que el proyecto de inversión ubicado en el ítem 15, correspondiente a “Remodelación y/o adecuación de la Villa Olímpica del municipio de Agustín Codazzi – Departamento del Cesar”, no registra información en el campo de semana de revisión.
Adicionalmente, se evidencian sesenta (60) proyectos sin diligenciamiento de la fecha de revisión, así como múltiples campos incompletos en el formato, entre ellos: Fecha de revisión, Mesas programadas, Fecha de mesa, Orden de revisión, Fecha de entrega de fichas, Encargado de la entrega y Revisiones previas. Esta situación refleja debilidades en el registro y consistencia de la información, así como en la integridad del diligenciamiento del formato “Programación semanal - Revisión de proyectos”.
En consecuencia, se observa que el profesional designado no está realizando de manera efectiva la verificación del cargue y completitud de la información. Asimismo, dado que el proceso no aportó evidencias complementarias tales como pantallazos, correos electrónicos de seguimiento u otros soportes que den cuenta de acciones de control, no es posible establecer la ejecución del control mensual ni su efectividad en el seguimiento a la programación de revisiones.
Con relación al Plan de Tratamiento del Riesgo:
</t>
    </r>
    <r>
      <rPr>
        <b/>
        <sz val="10"/>
        <color theme="1"/>
        <rFont val="Arial"/>
        <family val="2"/>
      </rPr>
      <t>R4-Acc-1:</t>
    </r>
    <r>
      <rPr>
        <sz val="10"/>
        <color theme="1"/>
        <rFont val="Arial"/>
        <family val="2"/>
      </rPr>
      <t xml:space="preserve"> La acción para el presente cuatrimestre no requiere inicio de ejecución
</t>
    </r>
    <r>
      <rPr>
        <b/>
        <sz val="10"/>
        <color theme="1"/>
        <rFont val="Arial"/>
        <family val="2"/>
      </rPr>
      <t>R4-Acc-2:</t>
    </r>
    <r>
      <rPr>
        <sz val="10"/>
        <color theme="1"/>
        <rFont val="Arial"/>
        <family val="2"/>
      </rPr>
      <t xml:space="preserve"> La acción para el presente cuatrimestre no requiere inicio de ejecución
</t>
    </r>
    <r>
      <rPr>
        <b/>
        <sz val="10"/>
        <color theme="1"/>
        <rFont val="Arial"/>
        <family val="2"/>
      </rPr>
      <t>Indicador R4</t>
    </r>
    <r>
      <rPr>
        <sz val="10"/>
        <color theme="1"/>
        <rFont val="Arial"/>
        <family val="2"/>
      </rPr>
      <t xml:space="preserve">: Se identifica falta de medición o actualización de indicadores clave de riesgo y de control, lo que dificulta evaluar su efectividad. </t>
    </r>
  </si>
  <si>
    <r>
      <t xml:space="preserve">Durante el I cuatrimestre de 2026 no se evidenció la materialización del riesgo. 
Con relación con los controles:
</t>
    </r>
    <r>
      <rPr>
        <b/>
        <sz val="10"/>
        <color theme="1"/>
        <rFont val="Aptos Narrow"/>
        <family val="2"/>
        <scheme val="minor"/>
      </rPr>
      <t>R1-Cont-1</t>
    </r>
    <r>
      <rPr>
        <sz val="10"/>
        <color theme="1"/>
        <rFont val="Aptos Narrow"/>
        <family val="2"/>
        <scheme val="minor"/>
      </rPr>
      <t xml:space="preserve">: Se sugiere al proceso mantener la continuidad en la ejecución del control con el fin de mantener su efectividad dentro del sistema de control interno.
</t>
    </r>
    <r>
      <rPr>
        <b/>
        <sz val="10"/>
        <color theme="1"/>
        <rFont val="Aptos Narrow"/>
        <family val="2"/>
        <scheme val="minor"/>
      </rPr>
      <t>R2-Cont-1:</t>
    </r>
    <r>
      <rPr>
        <sz val="10"/>
        <color theme="1"/>
        <rFont val="Aptos Narrow"/>
        <family val="2"/>
        <scheme val="minor"/>
      </rPr>
      <t xml:space="preserve"> Se sugiere al proceso mantener la continuidad en la ejecución del control con el fin de mantener su efectividad dentro del sistema de control interno. Se sugiere en el documento “CRONOGRAMA SEGUIMIENTO 2026” incluir la marcación del estado de cada actividad, con el fin de fortalecer el control y seguimiento de su ejecución.  
</t>
    </r>
    <r>
      <rPr>
        <b/>
        <sz val="10"/>
        <color theme="1"/>
        <rFont val="Aptos Narrow"/>
        <family val="2"/>
        <scheme val="minor"/>
      </rPr>
      <t>R2-Cont-2:</t>
    </r>
    <r>
      <rPr>
        <sz val="10"/>
        <color theme="1"/>
        <rFont val="Aptos Narrow"/>
        <family val="2"/>
        <scheme val="minor"/>
      </rPr>
      <t xml:space="preserve"> Se sugiere al proceso mantener la continuidad en la ejecución del control con el fin de mantener su efectividad dentro del sistema de control interno. 
</t>
    </r>
    <r>
      <rPr>
        <b/>
        <sz val="10"/>
        <color theme="1"/>
        <rFont val="Aptos Narrow"/>
        <family val="2"/>
        <scheme val="minor"/>
      </rPr>
      <t xml:space="preserve">R3-Cont-1: </t>
    </r>
    <r>
      <rPr>
        <sz val="10"/>
        <color theme="1"/>
        <rFont val="Aptos Narrow"/>
        <family val="2"/>
        <scheme val="minor"/>
      </rPr>
      <t xml:space="preserve">Se sugiere al proceso mantener la continuidad en la ejecución del control con el fin de mantener su efectividad dentro del sistema de control interno. Adicionalmente, al revisar el contenido del archivo: "Tablero de Ejecución MIPG_GIT de P y G" se sugiere atender las actividades en estado incumplida. 
</t>
    </r>
    <r>
      <rPr>
        <b/>
        <sz val="10"/>
        <color theme="1"/>
        <rFont val="Aptos Narrow"/>
        <family val="2"/>
        <scheme val="minor"/>
      </rPr>
      <t>R3-Cont-2:</t>
    </r>
    <r>
      <rPr>
        <sz val="10"/>
        <color theme="1"/>
        <rFont val="Aptos Narrow"/>
        <family val="2"/>
        <scheme val="minor"/>
      </rPr>
      <t xml:space="preserve"> Se sugiere al proceso mantener la continuidad en la ejecución del control con el fin de mantener su efectividad dentro del sistema de control interno, tal como se ejecutó el control mediante el documento: "Lineamientos institucionales FURAG 2025 v1"
</t>
    </r>
    <r>
      <rPr>
        <b/>
        <sz val="10"/>
        <color theme="1"/>
        <rFont val="Aptos Narrow"/>
        <family val="2"/>
        <scheme val="minor"/>
      </rPr>
      <t>R3-Cont-3</t>
    </r>
    <r>
      <rPr>
        <sz val="10"/>
        <color theme="1"/>
        <rFont val="Aptos Narrow"/>
        <family val="2"/>
        <scheme val="minor"/>
      </rPr>
      <t xml:space="preserve">: Se sugiere al proceso mantener la continuidad en la ejecución del control con el fin de mantener su efectividad dentro del sistema de control interno.
Con relación al Plan de Tratamiento del Riesgo: 
</t>
    </r>
    <r>
      <rPr>
        <b/>
        <sz val="10"/>
        <color theme="1"/>
        <rFont val="Aptos Narrow"/>
        <family val="2"/>
        <scheme val="minor"/>
      </rPr>
      <t>R1-Acc-1:</t>
    </r>
    <r>
      <rPr>
        <sz val="10"/>
        <color theme="1"/>
        <rFont val="Aptos Narrow"/>
        <family val="2"/>
        <scheme val="minor"/>
      </rPr>
      <t xml:space="preserve"> La acción para el presente cuatrimestre no requiere inicio de ejecución
</t>
    </r>
    <r>
      <rPr>
        <b/>
        <sz val="10"/>
        <color theme="1"/>
        <rFont val="Aptos Narrow"/>
        <family val="2"/>
        <scheme val="minor"/>
      </rPr>
      <t xml:space="preserve">R2-Acc-1: </t>
    </r>
    <r>
      <rPr>
        <sz val="10"/>
        <color theme="1"/>
        <rFont val="Aptos Narrow"/>
        <family val="2"/>
        <scheme val="minor"/>
      </rPr>
      <t xml:space="preserve">La acción para el presente cuatrimestre no requiere inicio de ejecución
</t>
    </r>
    <r>
      <rPr>
        <b/>
        <sz val="10"/>
        <color theme="1"/>
        <rFont val="Aptos Narrow"/>
        <family val="2"/>
        <scheme val="minor"/>
      </rPr>
      <t>R2-Acc-2</t>
    </r>
    <r>
      <rPr>
        <sz val="10"/>
        <color theme="1"/>
        <rFont val="Aptos Narrow"/>
        <family val="2"/>
        <scheme val="minor"/>
      </rPr>
      <t xml:space="preserve">: Aplica para el primer avance 0/04/2026, las evidencias aportadas no corresponden al avance del Plan de trabajo, versiones actualizadas de procedimientos, instructivos y documentos, cargue y/o actualizacion en ISOLUCION, actas de revision y aprobacion de documentos, correo de socializacion y validacion, dado que el proceso aporta evidenciua distintas como: documentos de GIT ONAD, Instructivo Gestión Programa Paradero 24032026, PROCEDIMIENTO ELABORACION, MODIFICACION Y SEGUIMIENTO DEL PLAN ESTRATEGICO INSTITUCIONAL Y DEL PLAN DE ACCION INSTITUCIONAL
</t>
    </r>
    <r>
      <rPr>
        <b/>
        <sz val="10"/>
        <color theme="1"/>
        <rFont val="Aptos Narrow"/>
        <family val="2"/>
        <scheme val="minor"/>
      </rPr>
      <t xml:space="preserve">R3-Acc-1: </t>
    </r>
    <r>
      <rPr>
        <sz val="10"/>
        <color theme="1"/>
        <rFont val="Aptos Narrow"/>
        <family val="2"/>
        <scheme val="minor"/>
      </rPr>
      <t xml:space="preserve">La acción para el presente cuatrimestre no requiere inicio de ejecución
</t>
    </r>
    <r>
      <rPr>
        <b/>
        <sz val="10"/>
        <color theme="1"/>
        <rFont val="Aptos Narrow"/>
        <family val="2"/>
        <scheme val="minor"/>
      </rPr>
      <t xml:space="preserve">R3-Acc-2: </t>
    </r>
    <r>
      <rPr>
        <sz val="10"/>
        <color theme="1"/>
        <rFont val="Aptos Narrow"/>
        <family val="2"/>
        <scheme val="minor"/>
      </rPr>
      <t xml:space="preserve">La acción para el presente cuatrimestre no requiere inicio de ejecución
</t>
    </r>
    <r>
      <rPr>
        <b/>
        <sz val="10"/>
        <color theme="1"/>
        <rFont val="Aptos Narrow"/>
        <family val="2"/>
        <scheme val="minor"/>
      </rPr>
      <t>R3-Acc-3:</t>
    </r>
    <r>
      <rPr>
        <sz val="10"/>
        <color theme="1"/>
        <rFont val="Aptos Narrow"/>
        <family val="2"/>
        <scheme val="minor"/>
      </rPr>
      <t xml:space="preserve"> La acción para el presente cuatrimestre no requiere inicio de ejecución. 
</t>
    </r>
    <r>
      <rPr>
        <b/>
        <sz val="10"/>
        <color theme="1"/>
        <rFont val="Aptos Narrow"/>
        <family val="2"/>
        <scheme val="minor"/>
      </rPr>
      <t>Indicadores R1 y R2</t>
    </r>
    <r>
      <rPr>
        <sz val="10"/>
        <color theme="1"/>
        <rFont val="Aptos Narrow"/>
        <family val="2"/>
        <scheme val="minor"/>
      </rPr>
      <t xml:space="preserve">: Se solicita al proceso (DE) realizar en una carpeta separada las evidencias correspondientes a los indicadores. 
</t>
    </r>
    <r>
      <rPr>
        <b/>
        <sz val="10"/>
        <color theme="1"/>
        <rFont val="Aptos Narrow"/>
        <family val="2"/>
        <scheme val="minor"/>
      </rPr>
      <t>Indicadores  R1 , R2 y R3</t>
    </r>
    <r>
      <rPr>
        <sz val="10"/>
        <color theme="1"/>
        <rFont val="Aptos Narrow"/>
        <family val="2"/>
        <scheme val="minor"/>
      </rPr>
      <t xml:space="preserve">: En la revisión realizada no se evidenció el monitoreo por parte de la segunda línea de defensa para los indicadores mencionados. Por lo anterior, se recomienda fortalecer el cumplimiento de las actividades de monitoreo. 
</t>
    </r>
  </si>
  <si>
    <r>
      <t xml:space="preserve">Durante el I cuatrimestre de 2026 no se evidenció la materialización del riesgo.
Con relación con los controles:
</t>
    </r>
    <r>
      <rPr>
        <b/>
        <sz val="10"/>
        <color theme="1"/>
        <rFont val="Aptos Narrow"/>
        <family val="2"/>
        <scheme val="minor"/>
      </rPr>
      <t xml:space="preserve">R2-Cont-1: </t>
    </r>
    <r>
      <rPr>
        <sz val="10"/>
        <color theme="1"/>
        <rFont val="Aptos Narrow"/>
        <family val="2"/>
        <scheme val="minor"/>
      </rPr>
      <t xml:space="preserve">Se sugiere al proceso mantener la continuidad en la ejecución del control con el fin de mantener su efectividad dentro del sistema de control interno de la ejecución del control se identifico como evidencia el archivo: "CONTRATOS PRIMER CUATRIMESTRE - BASE CON MODALIDAD"
</t>
    </r>
    <r>
      <rPr>
        <b/>
        <sz val="10"/>
        <color theme="1"/>
        <rFont val="Aptos Narrow"/>
        <family val="2"/>
        <scheme val="minor"/>
      </rPr>
      <t xml:space="preserve">R3-Cont-1: </t>
    </r>
    <r>
      <rPr>
        <sz val="10"/>
        <color theme="1"/>
        <rFont val="Aptos Narrow"/>
        <family val="2"/>
        <scheme val="minor"/>
      </rPr>
      <t xml:space="preserve">Se sugiere al proceso mantener la continuidad en la ejecución del control con el fin de mantener su efectividad dentro del sistema de control interno de la ejecución del control se identifico como evidencia el archivo: "Base Liquidaciones 2026".
</t>
    </r>
    <r>
      <rPr>
        <b/>
        <sz val="10"/>
        <color theme="1"/>
        <rFont val="Aptos Narrow"/>
        <family val="2"/>
        <scheme val="minor"/>
      </rPr>
      <t xml:space="preserve">R4-Cont-1: </t>
    </r>
    <r>
      <rPr>
        <sz val="10"/>
        <color theme="1"/>
        <rFont val="Aptos Narrow"/>
        <family val="2"/>
        <scheme val="minor"/>
      </rPr>
      <t>Se sugiere al proceso mantener la continuidad en la ejecución del control con el fin de mantener su efectividad dentro del sistema de control interno de la ejecución del control se identifico como evidencia el archivo: "CONTRATOS PRIMER CUATRIMESTRE - EVALUACION COMPETITIVOS".</t>
    </r>
    <r>
      <rPr>
        <b/>
        <sz val="10"/>
        <color theme="1"/>
        <rFont val="Aptos Narrow"/>
        <family val="2"/>
        <scheme val="minor"/>
      </rPr>
      <t xml:space="preserve"> </t>
    </r>
    <r>
      <rPr>
        <sz val="10"/>
        <color theme="1"/>
        <rFont val="Aptos Narrow"/>
        <family val="2"/>
        <scheme val="minor"/>
      </rPr>
      <t xml:space="preserve"> 
</t>
    </r>
    <r>
      <rPr>
        <b/>
        <sz val="10"/>
        <color theme="1"/>
        <rFont val="Aptos Narrow"/>
        <family val="2"/>
        <scheme val="minor"/>
      </rPr>
      <t>R2-Acc-1:</t>
    </r>
    <r>
      <rPr>
        <sz val="10"/>
        <color theme="1"/>
        <rFont val="Aptos Narrow"/>
        <family val="2"/>
        <scheme val="minor"/>
      </rPr>
      <t xml:space="preserve"> Acción iniciada para el presente cuatrimestre, presenta el documento 20260427 FLUJOS DE APROBACION, el cual se sugiere sea considerada su inclusión enla estructira documental del proceso Adquisición de Bienes y Servicios .  
</t>
    </r>
    <r>
      <rPr>
        <b/>
        <sz val="10"/>
        <color theme="1"/>
        <rFont val="Aptos Narrow"/>
        <family val="2"/>
        <scheme val="minor"/>
      </rPr>
      <t>R3-Acc-1:</t>
    </r>
    <r>
      <rPr>
        <sz val="10"/>
        <color theme="1"/>
        <rFont val="Aptos Narrow"/>
        <family val="2"/>
        <scheme val="minor"/>
      </rPr>
      <t xml:space="preserve"> Acción iniciada para el presente cuatrimestre. Se identifican 27 archivos relacionados con alertas de contratosestan próximos a perder competencia para liquidar para las dependencias del Despacho del Ministerio, Dirección de Fomento y Desarrollo, Dirección de Recursos y Herramientas, Dirección de Posicionamiento y Despacho Secretario General (en particular para TICS, Talento Humano, Gestión Contable, Gestión Administrativa). 
</t>
    </r>
    <r>
      <rPr>
        <b/>
        <sz val="10"/>
        <color theme="1"/>
        <rFont val="Aptos Narrow"/>
        <family val="2"/>
        <scheme val="minor"/>
      </rPr>
      <t>R4-Acc-1</t>
    </r>
    <r>
      <rPr>
        <sz val="10"/>
        <color theme="1"/>
        <rFont val="Aptos Narrow"/>
        <family val="2"/>
        <scheme val="minor"/>
      </rPr>
      <t xml:space="preserve">: La acción se encuentra iniciada para el presente cuatrimestre, evidenciándose la identificación de 15 documentos correspondientes a subsanaciones de inconsistencias contractuales.
No obstante, en términos de fortalecimiento del control y seguimiento, se recomienda implementar un cuadro de alertas que permita identificar oportunamente los contratos próximos a perder competencia para su liquidación, con el fin de mitigar riesgos asociados a vencimientos de términos y asegurar la gestión oportuna de los procesos contractuales.
</t>
    </r>
    <r>
      <rPr>
        <b/>
        <sz val="10"/>
        <color theme="1"/>
        <rFont val="Aptos Narrow"/>
        <family val="2"/>
        <scheme val="minor"/>
      </rPr>
      <t>Indicadores R2, R3 y R4</t>
    </r>
    <r>
      <rPr>
        <sz val="10"/>
        <color theme="1"/>
        <rFont val="Aptos Narrow"/>
        <family val="2"/>
        <scheme val="minor"/>
      </rPr>
      <t>: Se evidencia la medición de los indicadores por lo que se recomienda fortalecer la gestión en la medición y análisis de indicadores como insumo clave para la gestión preventiva del riesgo.</t>
    </r>
  </si>
  <si>
    <r>
      <t xml:space="preserve">Durante el I cuatrimestre de 2026 no se evidenció la materialización del riesgo. 
</t>
    </r>
    <r>
      <rPr>
        <b/>
        <sz val="10"/>
        <color theme="1"/>
        <rFont val="Aptos Narrow"/>
        <family val="2"/>
        <scheme val="minor"/>
      </rPr>
      <t>R2-Cont-1:</t>
    </r>
    <r>
      <rPr>
        <sz val="10"/>
        <color theme="1"/>
        <rFont val="Aptos Narrow"/>
        <family val="2"/>
        <scheme val="minor"/>
      </rPr>
      <t xml:space="preserve"> Se sugiere al proceso mantener la continuidad en la ejecución del control con el fin de mantener su efectividad dentro del sistema de control interno de la ejecución del control se identifico como evidencia los archivos: Informe De Gestión de los meses de enero, febrero y marzo de la vigencia 2026 del GIT de Deporte Aficionado. No se identifica evidencia de gestión de los otros grupos internos de trabajo de IVC. 
</t>
    </r>
    <r>
      <rPr>
        <b/>
        <sz val="10"/>
        <color theme="1"/>
        <rFont val="Aptos Narrow"/>
        <family val="2"/>
        <scheme val="minor"/>
      </rPr>
      <t>R2-Cont-2:</t>
    </r>
    <r>
      <rPr>
        <sz val="10"/>
        <color theme="1"/>
        <rFont val="Aptos Narrow"/>
        <family val="2"/>
        <scheme val="minor"/>
      </rPr>
      <t xml:space="preserve">Se sugiere al proceso mantener la continuidad en la ejecución del control, con el propósito de preservar su efectividad dentro del Sistema de Control Interno.
En la verificación realizada, se identificó como evidencia los archivos “Permisos Dirección” y “Base_05_Reparto de correspondencia”; sin embargo, al revisar el contenido de este último, se evidenció que la columna “entregado” no se encuentra diligenciada, lo cual limita la trazabilidad y el cumplimiento del objetivo del control.
Con relación al Plan de Tratamiento del Riesgo: 
</t>
    </r>
    <r>
      <rPr>
        <b/>
        <sz val="10"/>
        <color theme="1"/>
        <rFont val="Aptos Narrow"/>
        <family val="2"/>
        <scheme val="minor"/>
      </rPr>
      <t>R1-Acc-1</t>
    </r>
    <r>
      <rPr>
        <sz val="10"/>
        <color theme="1"/>
        <rFont val="Aptos Narrow"/>
        <family val="2"/>
        <scheme val="minor"/>
      </rPr>
      <t xml:space="preserve">: La acción para el presente cuatrimestre no requiere inicio de ejecución
</t>
    </r>
    <r>
      <rPr>
        <b/>
        <sz val="10"/>
        <color theme="1"/>
        <rFont val="Aptos Narrow"/>
        <family val="2"/>
        <scheme val="minor"/>
      </rPr>
      <t>R1-Acc-2</t>
    </r>
    <r>
      <rPr>
        <sz val="10"/>
        <color theme="1"/>
        <rFont val="Aptos Narrow"/>
        <family val="2"/>
        <scheme val="minor"/>
      </rPr>
      <t xml:space="preserve">: Acción iniciada para el presente cuatrimestre. Se identifica como evidencia la Base da datos  de los actos administrativos por cada GIT de la Dirección de la que se identifican 13 registros que carece de la información explicita de los responsables de la actuación administrativa. 
</t>
    </r>
    <r>
      <rPr>
        <b/>
        <sz val="10"/>
        <color theme="1"/>
        <rFont val="Aptos Narrow"/>
        <family val="2"/>
        <scheme val="minor"/>
      </rPr>
      <t>Indicadores  R1:</t>
    </r>
    <r>
      <rPr>
        <sz val="10"/>
        <color theme="1"/>
        <rFont val="Aptos Narrow"/>
        <family val="2"/>
        <scheme val="minor"/>
      </rPr>
      <t xml:space="preserve"> No se evidencia la medición de los indicadores por lo que se recomienda fortalecer la gestión en la medición y análisis de indicadores como insumo clave para la gestión preventiva del riesgo.</t>
    </r>
  </si>
  <si>
    <r>
      <t xml:space="preserve">Durante el I cuatrimestre de 2026 no se evidenció la materialización del riesgo.
Con relación con los controles:
</t>
    </r>
    <r>
      <rPr>
        <b/>
        <sz val="10"/>
        <color theme="1"/>
        <rFont val="Aptos Narrow"/>
        <family val="2"/>
        <scheme val="minor"/>
      </rPr>
      <t>R2-Cont-1:</t>
    </r>
    <r>
      <rPr>
        <sz val="10"/>
        <color theme="1"/>
        <rFont val="Aptos Narrow"/>
        <family val="2"/>
        <scheme val="minor"/>
      </rPr>
      <t xml:space="preserve"> Se sugiere al proceso mantener la continuidad en la ejecución del control con el fin de mantener su efectividad dentro del sistema de control interno de la ejecución del control se identifico como evidencia el archivo:Informe mensuales apoderados actualizaciones en el sistema E-Kogui
</t>
    </r>
    <r>
      <rPr>
        <b/>
        <sz val="10"/>
        <color theme="1"/>
        <rFont val="Aptos Narrow"/>
        <family val="2"/>
        <scheme val="minor"/>
      </rPr>
      <t xml:space="preserve">R4-Cont-1: </t>
    </r>
    <r>
      <rPr>
        <sz val="10"/>
        <color theme="1"/>
        <rFont val="Aptos Narrow"/>
        <family val="2"/>
        <scheme val="minor"/>
      </rPr>
      <t xml:space="preserve">Se sugiere al proceso mantener la continuidad en la ejecución del control, con el fin de preservar su efectividad dentro del Sistema de Control Interno.
En la verificación realizada, se identificó como evidencia el archivo denominado “Informe mensuales apoderados actualizaciones en el sistema E-Kogui”; no obstante, al revisar su contenido, se evidenció que la columna “¿SE PRESENTÓ OPORTUNAMENTE? SI/NO” se encuentra sin diligenciar, lo que limita la validación del cumplimiento oportuno y la efectividad del control.
Con relación al Plan de Tratamiento del Riesgo: 
</t>
    </r>
    <r>
      <rPr>
        <b/>
        <sz val="10"/>
        <color theme="1"/>
        <rFont val="Aptos Narrow"/>
        <family val="2"/>
        <scheme val="minor"/>
      </rPr>
      <t>R2-Acc-1:</t>
    </r>
    <r>
      <rPr>
        <sz val="10"/>
        <color theme="1"/>
        <rFont val="Aptos Narrow"/>
        <family val="2"/>
        <scheme val="minor"/>
      </rPr>
      <t xml:space="preserve"> Acción iniciada para el presente cuatrimestre. 
</t>
    </r>
    <r>
      <rPr>
        <b/>
        <sz val="10"/>
        <color theme="1"/>
        <rFont val="Aptos Narrow"/>
        <family val="2"/>
        <scheme val="minor"/>
      </rPr>
      <t>R2-Acc-2</t>
    </r>
    <r>
      <rPr>
        <sz val="10"/>
        <color theme="1"/>
        <rFont val="Aptos Narrow"/>
        <family val="2"/>
        <scheme val="minor"/>
      </rPr>
      <t xml:space="preserve">: La acción para el presente cuatrimestre no requiere inicio de ejecución, el proceso (GJ) presenta el Informe mensuales apoderados actualizaciones en el sistema E-Kogui, evidencia que corresponde a la periodicidad y lo establecido en el plan de tratamiento. 
</t>
    </r>
    <r>
      <rPr>
        <b/>
        <sz val="10"/>
        <color theme="1"/>
        <rFont val="Aptos Narrow"/>
        <family val="2"/>
        <scheme val="minor"/>
      </rPr>
      <t>R4-Acc-1</t>
    </r>
    <r>
      <rPr>
        <sz val="10"/>
        <color theme="1"/>
        <rFont val="Aptos Narrow"/>
        <family val="2"/>
        <scheme val="minor"/>
      </rPr>
      <t xml:space="preserve">: La acción para el presente cuatrimestre no requiere inicio de ejecución
</t>
    </r>
    <r>
      <rPr>
        <b/>
        <sz val="10"/>
        <color theme="1"/>
        <rFont val="Aptos Narrow"/>
        <family val="2"/>
        <scheme val="minor"/>
      </rPr>
      <t>Indicadores R2  y R4</t>
    </r>
    <r>
      <rPr>
        <sz val="10"/>
        <color theme="1"/>
        <rFont val="Aptos Narrow"/>
        <family val="2"/>
        <scheme val="minor"/>
      </rPr>
      <t>: Se sugiere a la segunda línea de defensa realizar una retroaliamentación más explicita en los monitoreos. El proceso (GJ) presenta: Evidenica Indicador Clave del Riesgo - Reporte Ekogui y Evidencia Indicador Clave del Riesgo - BASE PROCESOS CONTROVERSIAS CONTRACTUALES, en este sentido, se evidencia la medición de los indicadores por lo que se recomienda fortalecer la gestión en la medición y análisis de indicadores.</t>
    </r>
  </si>
  <si>
    <r>
      <t xml:space="preserve">Durante el I cuatrimestre de 2026 no se evidenció la materialización del riesgo.
Con relación con los controles:
</t>
    </r>
    <r>
      <rPr>
        <b/>
        <sz val="10"/>
        <color theme="1"/>
        <rFont val="Aptos Narrow"/>
        <family val="2"/>
        <scheme val="minor"/>
      </rPr>
      <t>R2-Cont-1:</t>
    </r>
    <r>
      <rPr>
        <sz val="10"/>
        <color theme="1"/>
        <rFont val="Aptos Narrow"/>
        <family val="2"/>
        <scheme val="minor"/>
      </rPr>
      <t xml:space="preserve"> Se sugiere al proceso mantener la continuidad en la ejecución del control, con el fin de preservar su efectividad dentro del Sistema de Control Interno.
En la verificación realizada, se identificó como evidencias archivos de ejecución del control de los meses enero, febrero y marzo de 2026, sin la presentación de la información del mes de abril, lo que limita la validación del cumplimiento oportuno y la efectividad del control.
</t>
    </r>
    <r>
      <rPr>
        <b/>
        <sz val="10"/>
        <color theme="1"/>
        <rFont val="Aptos Narrow"/>
        <family val="2"/>
        <scheme val="minor"/>
      </rPr>
      <t>R2-Cont-2:</t>
    </r>
    <r>
      <rPr>
        <sz val="10"/>
        <color theme="1"/>
        <rFont val="Aptos Narrow"/>
        <family val="2"/>
        <scheme val="minor"/>
      </rPr>
      <t xml:space="preserve"> En la verificación realizada, se identificó como evidencias archivos de ejecución del control de los meses enero, febrero y marzo de 2026, sin la presentación de la información del mes de abril, lo que limita la validación del cumplimiento oportuno y la efectividad del control.
</t>
    </r>
    <r>
      <rPr>
        <b/>
        <sz val="10"/>
        <color theme="1"/>
        <rFont val="Aptos Narrow"/>
        <family val="2"/>
        <scheme val="minor"/>
      </rPr>
      <t>R3-Cont-1</t>
    </r>
    <r>
      <rPr>
        <sz val="10"/>
        <color theme="1"/>
        <rFont val="Aptos Narrow"/>
        <family val="2"/>
        <scheme val="minor"/>
      </rPr>
      <t xml:space="preserve">:  Se sugiere al proceso mantener la continuidad en la ejecución del control, con el fin de garantizar su efectividad dentro del Sistema de Control Interno. En la revisión realizada, se evidencian soportes correspondientes a los meses de enero, febrero y marzo en relación con el mantenimiento de los vehículos, exceptuando el mes de abril. Adicionalmente, en el archivo denominado “Plan Anual de Mantenimiento y Suministro de Combustible al Parque Automotor – RF-FR-030” se identificó que el campo “VIGENCIA DEL PLAN DE MANTENIMIENTO” se encuentra sin diligenciar, lo cual afecta la integridad de la información y la trazabilidad del control.
Con relación al Plan de Tratamiento del Riesgo:
</t>
    </r>
    <r>
      <rPr>
        <b/>
        <sz val="10"/>
        <color theme="1"/>
        <rFont val="Aptos Narrow"/>
        <family val="2"/>
        <scheme val="minor"/>
      </rPr>
      <t>R2-Acc-1:</t>
    </r>
    <r>
      <rPr>
        <sz val="10"/>
        <color theme="1"/>
        <rFont val="Aptos Narrow"/>
        <family val="2"/>
        <scheme val="minor"/>
      </rPr>
      <t xml:space="preserve"> Acción iniciada para el presente cuatrimestre. El proceso presenta como evidencia cinco (5) elementos correspondientes a la ejecución de la acción.
No obstante, el acta de visita de inspección imprevista correspondiente a la reunión del 31/03/2023 se encuentra incompleta, lo cual limita la verificación por parte de la tercera línea de defensa, especialmente considerando que la periodicidad del control es mensual.
</t>
    </r>
    <r>
      <rPr>
        <b/>
        <sz val="10"/>
        <color rgb="FFFF0000"/>
        <rFont val="Aptos Narrow"/>
        <family val="2"/>
        <scheme val="minor"/>
      </rPr>
      <t>R3-Acc-1:</t>
    </r>
    <r>
      <rPr>
        <b/>
        <sz val="10"/>
        <color theme="1"/>
        <rFont val="Aptos Narrow"/>
        <family val="2"/>
        <scheme val="minor"/>
      </rPr>
      <t xml:space="preserve"> </t>
    </r>
    <r>
      <rPr>
        <sz val="10"/>
        <color theme="1"/>
        <rFont val="Aptos Narrow"/>
        <family val="2"/>
        <scheme val="minor"/>
      </rPr>
      <t xml:space="preserve">Para el presente cuatrimestre se evidencia el inicio de la acción; sin embargo, el proceso no presenta el procedimiento “Mantenimiento y Control de Vehículos” (RF-PD-005), el cual tiene como plazo de ejecución el 30/07/2026, por lo que su verificación deberá realizarse en el siguiente seguimiento cuatrimestral de la vigencia 2026.
De igual forma, no se evidencia avance en el diligenciamiento o implementación del formato de inspección preoperacional, lo que limita la trazabilidad de la ejecución de la acción.
Adicionalmente, el proceso aporta como soporte el Plan de Mejoramiento EI-FR-017; no obstante, este documento no corresponde al plan de tratamiento definido para la acción, generando inconsistencias en la evidencia presentada frente a lo programado.
</t>
    </r>
    <r>
      <rPr>
        <b/>
        <sz val="10"/>
        <color theme="1"/>
        <rFont val="Aptos Narrow"/>
        <family val="2"/>
        <scheme val="minor"/>
      </rPr>
      <t>Indicadores R2 y R3</t>
    </r>
    <r>
      <rPr>
        <sz val="10"/>
        <color theme="1"/>
        <rFont val="Aptos Narrow"/>
        <family val="2"/>
        <scheme val="minor"/>
      </rPr>
      <t xml:space="preserve">:No se evidenció la medición de los indicadores establecidos para los riesgos evaluados para la identificación oportuna de desviaciones y la adopción de acciones preventivas en materia de gestión del riesgo.
As imismo, en la revisión efectuada se observó que la segunda línea de defensa no registró pronunciamientos frente a la ausencia de medición de los indicadores. </t>
    </r>
  </si>
  <si>
    <r>
      <t xml:space="preserve">Durante el I cuatrimestre de 2026 no se evidenció la materialización del riesgo. 
Con relación con los controles:
</t>
    </r>
    <r>
      <rPr>
        <b/>
        <sz val="10"/>
        <color theme="1"/>
        <rFont val="Aptos Narrow"/>
        <family val="2"/>
        <scheme val="minor"/>
      </rPr>
      <t>R2-Cont-1</t>
    </r>
    <r>
      <rPr>
        <sz val="10"/>
        <color theme="1"/>
        <rFont val="Aptos Narrow"/>
        <family val="2"/>
        <scheme val="minor"/>
      </rPr>
      <t xml:space="preserve">: Se sugiere al proceso mantener la continuidad en la ejecución del control, con el fin de preservar su efectividad dentro del Sistema de Control Interno.
En la verificación realizada, se identificó como evidencia el archivo denominado “lista de asistencia_incentivos”; no obstante, el proceso no aporta las actas de reunión correspondientes, lo cual limita la trazabilidad de la actividad ejecutada y la validación integral del cumplimiento del control.
Con relación al Plan de Tratamiento del Riesgo:
</t>
    </r>
    <r>
      <rPr>
        <b/>
        <sz val="10"/>
        <color theme="1"/>
        <rFont val="Aptos Narrow"/>
        <family val="2"/>
        <scheme val="minor"/>
      </rPr>
      <t xml:space="preserve">R2-Acc-1: </t>
    </r>
    <r>
      <rPr>
        <sz val="10"/>
        <color theme="1"/>
        <rFont val="Aptos Narrow"/>
        <family val="2"/>
        <scheme val="minor"/>
      </rPr>
      <t xml:space="preserve">La acción debía encontrarse iniciada para el presente cuatrimestre; no obstante, el proceso (GD) no evidencia avance en su ejecución, lo cual denota un posible incumplimiento frente a la programación establecida y limita el seguimiento actual. 
</t>
    </r>
    <r>
      <rPr>
        <b/>
        <sz val="10"/>
        <color theme="1"/>
        <rFont val="Aptos Narrow"/>
        <family val="2"/>
        <scheme val="minor"/>
      </rPr>
      <t>Indicadores R2:</t>
    </r>
    <r>
      <rPr>
        <sz val="10"/>
        <color theme="1"/>
        <rFont val="Aptos Narrow"/>
        <family val="2"/>
        <scheme val="minor"/>
      </rPr>
      <t xml:space="preserve"> No se evidenció la medición de los indicadores establecidos para los riesgos evaluados para la identificación oportuna de desviaciones y la adopción de acciones preventivas en materia de gestión del riesgo.
As imismo, en la revisión efectuada se observó que la segunda línea de defensa no registro pronunciamientos frente a la ausencia de medición de los indicadores.
</t>
    </r>
  </si>
  <si>
    <r>
      <t xml:space="preserve">Durante el I cuatrimestre de 2026 no se evidenció la materialización del riesgo.
Con relación con los controles:
</t>
    </r>
    <r>
      <rPr>
        <b/>
        <sz val="10"/>
        <color theme="1"/>
        <rFont val="Aptos Narrow"/>
        <family val="2"/>
        <scheme val="minor"/>
      </rPr>
      <t xml:space="preserve">R1-Cont-1: </t>
    </r>
    <r>
      <rPr>
        <sz val="10"/>
        <color theme="1"/>
        <rFont val="Aptos Narrow"/>
        <family val="2"/>
        <scheme val="minor"/>
      </rPr>
      <t xml:space="preserve">Se sugiere al proceso mantener la continuidad en la ejecución del control, con el fin de preservar su efectividad dentro del Sistema de Control Interno.
En la verificación realizada, se identificaron evidencias correspondientes a la ejecución del Plan de Trabajo del Sistema de Gestión Ambiental para los meses de enero, febrero y marzo de 2026; no obstante, no se evidencia la información correspondiente al mes de abril, lo cual limita la validación del cumplimiento oportuno y la efectividad del control conforme a su periodicidad.
</t>
    </r>
    <r>
      <rPr>
        <b/>
        <sz val="10"/>
        <color theme="1"/>
        <rFont val="Aptos Narrow"/>
        <family val="2"/>
        <scheme val="minor"/>
      </rPr>
      <t>R1-Acc-1:</t>
    </r>
    <r>
      <rPr>
        <sz val="10"/>
        <color theme="1"/>
        <rFont val="Aptos Narrow"/>
        <family val="2"/>
        <scheme val="minor"/>
      </rPr>
      <t xml:space="preserve"> El proceso presenta avance de la acción mediante la presentación del acta de reunión del dia 17/02/2026 con la inclusión de tres (3) compromisos. 
Indicadores R1: No se evidenció la medición de los indicadores definidos para el seguimiento de los riesgos, Asi mismo, se observó que la segunda línea de defensa no realizó observaciones , por lo que se recomienda fortalecer las actividades de monitoreo y acompañamiento.</t>
    </r>
  </si>
  <si>
    <r>
      <t xml:space="preserve">Durante el I cuatrimestre de 2026 no se evidenció la materialización del riesgo
Con relación con los controles:
</t>
    </r>
    <r>
      <rPr>
        <b/>
        <sz val="10"/>
        <color rgb="FFFF0000"/>
        <rFont val="Aptos Narrow"/>
        <family val="2"/>
        <scheme val="minor"/>
      </rPr>
      <t>R2-Cont-1:</t>
    </r>
    <r>
      <rPr>
        <b/>
        <sz val="10"/>
        <color rgb="FF000000"/>
        <rFont val="Aptos Narrow"/>
        <family val="2"/>
        <scheme val="minor"/>
      </rPr>
      <t xml:space="preserve"> </t>
    </r>
    <r>
      <rPr>
        <sz val="10"/>
        <color rgb="FF000000"/>
        <rFont val="Aptos Narrow"/>
        <family val="2"/>
        <scheme val="minor"/>
      </rPr>
      <t xml:space="preserve">El proceso no presentó las evidencias de ejecución del control establecidas, correspondientes al cronograma de inversión y al Proyecto de PAI, lo cual limita la verificación del cumplimiento del control y su efectividad dentro del Sistema de Control Interno.
</t>
    </r>
    <r>
      <rPr>
        <b/>
        <sz val="10"/>
        <color rgb="FF000000"/>
        <rFont val="Aptos Narrow"/>
        <family val="2"/>
        <scheme val="minor"/>
      </rPr>
      <t>R2-Cont-2:</t>
    </r>
    <r>
      <rPr>
        <sz val="10"/>
        <color rgb="FF000000"/>
        <rFont val="Aptos Narrow"/>
        <family val="2"/>
        <scheme val="minor"/>
      </rPr>
      <t xml:space="preserve"> Se evidencia que las evidencias aportadas por el proceso son inexistentes frente a lo definido en el control. No obstante, únicamente el GIT de Recreación remitió soportes para el seguimiento realizado, mientras que los demás Grupos Internos de Trabajo no aportaron evidencias relacionadas con la ejecución de los controles y acciones establecidos para el riesgo.
Esta situación limita la verificación integral del cumplimiento de las actividades definidas y la efectividad de los controles en el marco del Sistema de Control Interno. 
Con relación al Plan de Tratamiento del Riesgo:
</t>
    </r>
    <r>
      <rPr>
        <b/>
        <sz val="10"/>
        <color rgb="FF000000"/>
        <rFont val="Aptos Narrow"/>
        <family val="2"/>
        <scheme val="minor"/>
      </rPr>
      <t xml:space="preserve">R2-Acc-1: </t>
    </r>
    <r>
      <rPr>
        <sz val="10"/>
        <color rgb="FF000000"/>
        <rFont val="Aptos Narrow"/>
        <family val="2"/>
        <scheme val="minor"/>
      </rPr>
      <t xml:space="preserve">El proceso presenta avance de la acción mediante la presentación del cronogrma de eventos del GIT  de Recreación para abril, mayo y junio de 2026. No obstante, no se encuentran cronogramas de los otros grupos internos de trabajo de la Dirección de Fomento y Desarrollo.  
</t>
    </r>
    <r>
      <rPr>
        <b/>
        <sz val="10"/>
        <color rgb="FF000000"/>
        <rFont val="Aptos Narrow"/>
        <family val="2"/>
        <scheme val="minor"/>
      </rPr>
      <t>Indicadores R2</t>
    </r>
    <r>
      <rPr>
        <sz val="10"/>
        <color rgb="FF000000"/>
        <rFont val="Aptos Narrow"/>
        <family val="2"/>
        <scheme val="minor"/>
      </rPr>
      <t xml:space="preserve">: El proceso (FD) presenta la ficha del indicador sin evidencia.  La segunda linea de defensa no presenta el monitoreo. </t>
    </r>
  </si>
  <si>
    <r>
      <t xml:space="preserve">Durante el I cuatrimestre de 2026 no se evidenció la materialización del riesgo
Con relación con los controles:
</t>
    </r>
    <r>
      <rPr>
        <b/>
        <sz val="10"/>
        <color theme="1"/>
        <rFont val="Aptos Narrow"/>
        <family val="2"/>
        <scheme val="minor"/>
      </rPr>
      <t xml:space="preserve">R2-Cont-1: </t>
    </r>
    <r>
      <rPr>
        <sz val="10"/>
        <color theme="1"/>
        <rFont val="Aptos Narrow"/>
        <family val="2"/>
        <scheme val="minor"/>
      </rPr>
      <t xml:space="preserve">Se sugiere al proceso mantener la continuidad en la ejecución del control con el fin de mantener su efectividad dentro del sistema de control interno de la ejecución del control se identifico como evidencian los archivos de Matriz Seguimiento PAAI y Correos Alertas
</t>
    </r>
    <r>
      <rPr>
        <b/>
        <sz val="10"/>
        <color theme="1"/>
        <rFont val="Aptos Narrow"/>
        <family val="2"/>
        <scheme val="minor"/>
      </rPr>
      <t>R2-Cont-2</t>
    </r>
    <r>
      <rPr>
        <sz val="10"/>
        <color theme="1"/>
        <rFont val="Aptos Narrow"/>
        <family val="2"/>
        <scheme val="minor"/>
      </rPr>
      <t xml:space="preserve">: Se sugiere al proceso mantener la continuidad en la ejecución del control con el fin de mantener su efectividad dentro del sistema de control interno de la ejecución del control se identifico como evidencian los archivos de Actualizacion PAAI y Convocatoria CICCI 
</t>
    </r>
    <r>
      <rPr>
        <b/>
        <sz val="10"/>
        <color theme="1"/>
        <rFont val="Aptos Narrow"/>
        <family val="2"/>
        <scheme val="minor"/>
      </rPr>
      <t xml:space="preserve">R2-Acc-1: </t>
    </r>
    <r>
      <rPr>
        <sz val="10"/>
        <color theme="1"/>
        <rFont val="Aptos Narrow"/>
        <family val="2"/>
        <scheme val="minor"/>
      </rPr>
      <t xml:space="preserve">La acción para el presente cuatrimestre no requiere inicio de ejecución. 
</t>
    </r>
    <r>
      <rPr>
        <b/>
        <sz val="10"/>
        <color theme="1"/>
        <rFont val="Aptos Narrow"/>
        <family val="2"/>
        <scheme val="minor"/>
      </rPr>
      <t>Indicadores R2</t>
    </r>
    <r>
      <rPr>
        <sz val="10"/>
        <color theme="1"/>
        <rFont val="Aptos Narrow"/>
        <family val="2"/>
        <scheme val="minor"/>
      </rPr>
      <t xml:space="preserve">: El proceso presenta la ficha del indicador junto con sus evidencias. </t>
    </r>
  </si>
  <si>
    <r>
      <t xml:space="preserve">Durante el I cuatrimestre de 2026 no se evidenció la materialización del riesgo
Con relación con los controles:
R2-Cont-1: Se sugiere al proceso mantener la continuidad en la ejecución del control con el fin de mantener su efectividad dentro del sistema de control interno de la ejecución del control se identifico como evidencia el archivo: Doc_indicadores PETI_Marzo 2026, En la verificación realizada, se identificó como evidencia el archivo denominado “Doc_indicadores PETI_Marzo 2026”; no obstante, no se evidenció información correspondiente a la ejecución del control de los meses de enero, febrero y abril de 2026. 
</t>
    </r>
    <r>
      <rPr>
        <b/>
        <sz val="10"/>
        <color theme="1"/>
        <rFont val="Aptos Narrow"/>
        <family val="2"/>
        <scheme val="minor"/>
      </rPr>
      <t xml:space="preserve">R2-Cont-2: </t>
    </r>
    <r>
      <rPr>
        <sz val="10"/>
        <color theme="1"/>
        <rFont val="Aptos Narrow"/>
        <family val="2"/>
        <scheme val="minor"/>
      </rPr>
      <t xml:space="preserve">Se identifica que, para la ejecución del control, el proceso aporta nueve (9) archivos relacionados con la contratación por prestación de servicios. Adicionalmente, se evidenció el archivo denominado “Plan de Adquisiciones 2026”, en el cual se incluye la contratación para la modernización de la infraestructura tecnológica del Ministerio del Deporte, mediante el suministro, instalación, configuración y puesta en marcha de servicios de networking, almacenamiento y procesamiento, por un valor de $1.362.973.135, prevista para el periodo comprendido entre abril y agosto.
No obstante, no se evidencian soportes asociados a la ejecución de dicha contratación, lo cual limita la verificación integral del cumplimiento del control. En consecuencia, se concluye que el control se encuentra parcialmente ejecutado.
</t>
    </r>
    <r>
      <rPr>
        <b/>
        <sz val="10"/>
        <color theme="1"/>
        <rFont val="Aptos Narrow"/>
        <family val="2"/>
        <scheme val="minor"/>
      </rPr>
      <t>R2-Cont-3</t>
    </r>
    <r>
      <rPr>
        <sz val="10"/>
        <color theme="1"/>
        <rFont val="Aptos Narrow"/>
        <family val="2"/>
        <scheme val="minor"/>
      </rPr>
      <t xml:space="preserve">: El proceso presenta como evidencias del control tres (3) archivos correspondientes a “Doc_indicadores PETI” de los meses de enero, febrero y marzo de 2026; no obstante, no se evidencia información correspondiente al mes de abril, lo cual limita la validación del cumplimiento del control conforme a su periodicidad establecida.
Adicionalmente, el proceso debía aportar como parte de las evidencias el anteproyecto de inversión de las necesidades tecnológicas para el periodo 2024–2027, el cual no reposa en la carpeta de evidencias, situación que afecta la integridad de los soportes requeridos para la verificación del control.
</t>
    </r>
    <r>
      <rPr>
        <b/>
        <sz val="10"/>
        <color theme="1"/>
        <rFont val="Aptos Narrow"/>
        <family val="2"/>
        <scheme val="minor"/>
      </rPr>
      <t>R2-Cont-4</t>
    </r>
    <r>
      <rPr>
        <sz val="10"/>
        <color theme="1"/>
        <rFont val="Aptos Narrow"/>
        <family val="2"/>
        <scheme val="minor"/>
      </rPr>
      <t xml:space="preserve">:El proceso presenta como evidencia de la ejecución del control siete (7) documentos, de los cuales tres (3) corresponden a contratos de prestación de servicios asociados a micrositios, uno (1) con la ETB y otro relacionado con el contrato de Media Commerce para Internet y Firewall 2025.
Los restantes soportes corresponden a solicitudes de contratación de mantenimiento de equipos, con fechas del 03/03/2026 (dos registros), 30/03/2026 y 06/04/2026. No obstante, se evidencia que la gestión de estas solicitudes se concentraron  hasta el mes de marzo de 2026, lo cual evidencia debilidades en la continuidad de la ejecución del control conforme a su periodicidad establecida.
En este sentido,  el control presenta debilidades en su ejecución y se recomienda al proceso fortalecer la gestión oportuna y continua de las solicitudes de mantenimiento
Con relación al Plan de Tratamiento del Riesgo:
</t>
    </r>
    <r>
      <rPr>
        <b/>
        <sz val="10"/>
        <color theme="1"/>
        <rFont val="Aptos Narrow"/>
        <family val="2"/>
        <scheme val="minor"/>
      </rPr>
      <t>R2-Acc-1</t>
    </r>
    <r>
      <rPr>
        <sz val="10"/>
        <color theme="1"/>
        <rFont val="Aptos Narrow"/>
        <family val="2"/>
        <scheme val="minor"/>
      </rPr>
      <t xml:space="preserve">: Acción iniciada para el presente cuatrimestre. Sin avance para el actual cuatrimestre de 2026. 
</t>
    </r>
    <r>
      <rPr>
        <b/>
        <sz val="10"/>
        <color theme="1"/>
        <rFont val="Aptos Narrow"/>
        <family val="2"/>
        <scheme val="minor"/>
      </rPr>
      <t>R2-Acc-2:</t>
    </r>
    <r>
      <rPr>
        <sz val="10"/>
        <color theme="1"/>
        <rFont val="Aptos Narrow"/>
        <family val="2"/>
        <scheme val="minor"/>
      </rPr>
      <t xml:space="preserve"> Acción aun iniciada para el presente cuatrimestre con plazo de ejecución. 
</t>
    </r>
    <r>
      <rPr>
        <b/>
        <sz val="10"/>
        <color theme="1"/>
        <rFont val="Aptos Narrow"/>
        <family val="2"/>
        <scheme val="minor"/>
      </rPr>
      <t>Indicador R2</t>
    </r>
    <r>
      <rPr>
        <sz val="10"/>
        <color theme="1"/>
        <rFont val="Aptos Narrow"/>
        <family val="2"/>
        <scheme val="minor"/>
      </rPr>
      <t>: Se evidenció que el proceso presenta la ficha del indicador y los soportes correspondientes para su seguimiento. No obstante, se recomienda que, en los próximos ejercicios de monitoreo, la evidencia denominada “Contratos de soporte y mantenimiento preventivo y correctivo” sea organizada y almacenada en una carpeta independiente, con el fin de facilitar su verificación durante las actividades de seguimiento y evaluación.</t>
    </r>
  </si>
  <si>
    <r>
      <t xml:space="preserve">Durante el I cuatrimestre de 2026 no se evidenció la materialización del riesgo
Con relación con los controles:
</t>
    </r>
    <r>
      <rPr>
        <b/>
        <sz val="10"/>
        <color theme="1"/>
        <rFont val="Aptos Narrow"/>
        <family val="2"/>
        <scheme val="minor"/>
      </rPr>
      <t>R3-Cont-1:</t>
    </r>
    <r>
      <rPr>
        <sz val="10"/>
        <color theme="1"/>
        <rFont val="Aptos Narrow"/>
        <family val="2"/>
        <scheme val="minor"/>
      </rPr>
      <t xml:space="preserve"> Se sugiere al proceso mantener la continuidad en la ejecución del control con el fin de mantener su efectividad dentro del sistema de control interno de la ejecución del control se identifico como evidencia el archivo:Plan-Accion-Institucional-2026-version-1
</t>
    </r>
    <r>
      <rPr>
        <b/>
        <sz val="10"/>
        <color theme="1"/>
        <rFont val="Aptos Narrow"/>
        <family val="2"/>
        <scheme val="minor"/>
      </rPr>
      <t>R3-Cont-2</t>
    </r>
    <r>
      <rPr>
        <sz val="10"/>
        <color theme="1"/>
        <rFont val="Aptos Narrow"/>
        <family val="2"/>
        <scheme val="minor"/>
      </rPr>
      <t xml:space="preserve">: Se sugiere al proceso mantener la continuidad en la ejecución del control con el fin de mantener su efectividad dentro del sistema de control interno de la ejecución del control se identificaron como evidencias archivos de ejecución del PAC  de febrero, marzo, abril y mayo, no encuentra información del mes de enero de 2026.
Con relación al Plan de Tratamiento del Riesgo:
</t>
    </r>
    <r>
      <rPr>
        <b/>
        <sz val="10"/>
        <color theme="1"/>
        <rFont val="Aptos Narrow"/>
        <family val="2"/>
        <scheme val="minor"/>
      </rPr>
      <t xml:space="preserve">R3-Acc-1: </t>
    </r>
    <r>
      <rPr>
        <sz val="10"/>
        <color theme="1"/>
        <rFont val="Aptos Narrow"/>
        <family val="2"/>
        <scheme val="minor"/>
      </rPr>
      <t xml:space="preserve">El proceso presenta correo electrónico del 14/04/2026 enviado a la OAPsolicitando ajuste en el PAI para los ID: 999, 1000 y 1002. 
</t>
    </r>
    <r>
      <rPr>
        <b/>
        <sz val="10"/>
        <color theme="1"/>
        <rFont val="Aptos Narrow"/>
        <family val="2"/>
        <scheme val="minor"/>
      </rPr>
      <t xml:space="preserve">Indicador R3 </t>
    </r>
    <r>
      <rPr>
        <sz val="10"/>
        <color theme="1"/>
        <rFont val="Aptos Narrow"/>
        <family val="2"/>
        <scheme val="minor"/>
      </rPr>
      <t xml:space="preserve">:Se evidenció que el proceso presenta la ficha del indicador y los soportes correspondientes para su seguimiento. No obstante, se recomienda que, en los próximos ejercicios de monitoreo, la evidencia denominada “Contratos de soporte y mantenimiento preventivo y correctivo” sea organizada y almacenada en una carpeta independiente, con el fin de facilitar su verificación durante las actividades de seguimiento y evaluación..  </t>
    </r>
  </si>
  <si>
    <r>
      <t xml:space="preserve">Durante el I cuatrimestre de 2026 no se evidenció la materialización del riesgo. 
Con relación con los controles:
</t>
    </r>
    <r>
      <rPr>
        <b/>
        <sz val="10"/>
        <color rgb="FFFF0000"/>
        <rFont val="Aptos Narrow"/>
        <family val="2"/>
        <scheme val="minor"/>
      </rPr>
      <t>R3-Cont-1:</t>
    </r>
    <r>
      <rPr>
        <sz val="10"/>
        <rFont val="Aptos Narrow"/>
        <family val="2"/>
        <scheme val="minor"/>
      </rPr>
      <t xml:space="preserve"> El proceso (GH) no registró ejecución del control durante el periodo evaluado, lo que limita la verificación de su cumplimiento y la efectividad del mismo dentro del Sistema de Control Interno.</t>
    </r>
    <r>
      <rPr>
        <sz val="10"/>
        <color theme="1"/>
        <rFont val="Aptos Narrow"/>
        <family val="2"/>
        <scheme val="minor"/>
      </rPr>
      <t xml:space="preserve">
</t>
    </r>
    <r>
      <rPr>
        <b/>
        <sz val="10"/>
        <color rgb="FFFF0000"/>
        <rFont val="Aptos Narrow"/>
        <family val="2"/>
        <scheme val="minor"/>
      </rPr>
      <t xml:space="preserve">R3-Cont-2:  </t>
    </r>
    <r>
      <rPr>
        <sz val="10"/>
        <rFont val="Aptos Narrow"/>
        <family val="2"/>
        <scheme val="minor"/>
      </rPr>
      <t>El proceso (GH) no registró ejecución del control durante el periodo evaluado, lo que limita la verificación de su cumplimiento y la efectividad del mismo dentro del Sistema de Control Interno.</t>
    </r>
    <r>
      <rPr>
        <sz val="10"/>
        <color theme="1"/>
        <rFont val="Aptos Narrow"/>
        <family val="2"/>
        <scheme val="minor"/>
      </rPr>
      <t xml:space="preserve">
</t>
    </r>
    <r>
      <rPr>
        <b/>
        <sz val="10"/>
        <color theme="1"/>
        <rFont val="Aptos Narrow"/>
        <family val="2"/>
        <scheme val="minor"/>
      </rPr>
      <t>R4-Cont-1</t>
    </r>
    <r>
      <rPr>
        <sz val="10"/>
        <color theme="1"/>
        <rFont val="Aptos Narrow"/>
        <family val="2"/>
        <scheme val="minor"/>
      </rPr>
      <t xml:space="preserve">: El proceso (GH) no presenta las evidencias conforme a lo establecido en el control, dado que aporta cuatro (4) documentos correspondientes a: “Plan Anual de Vacantes y Previsión de Recurso Humano 2026”, “Plan de Bienestar Social, Estímulos e Incentivos 2026”, “Plan Institucional de Capacitación 2026” y “Plan de Trabajo de Seguridad y Salud en el Trabajo 2026”.
No obstante, estos documentos corresponden a instrumentos de planeación y no evidencian el seguimiento mensual al cumplimiento de las actividades definidas en los planes, tal como lo establece el control. Esta situación limita la verificación de su ejecución y la efectividad del mismo dentro del Sistema de Control Interno.
Con relación al Plan de Tratamiento del Riesgo: 
</t>
    </r>
    <r>
      <rPr>
        <b/>
        <sz val="10"/>
        <color theme="1"/>
        <rFont val="Aptos Narrow"/>
        <family val="2"/>
        <scheme val="minor"/>
      </rPr>
      <t>R3-Acc-1</t>
    </r>
    <r>
      <rPr>
        <sz val="10"/>
        <color theme="1"/>
        <rFont val="Aptos Narrow"/>
        <family val="2"/>
        <scheme val="minor"/>
      </rPr>
      <t xml:space="preserve">: La acción para el presente cuatrimestre no requiere inicio de ejecución
</t>
    </r>
    <r>
      <rPr>
        <b/>
        <sz val="10"/>
        <color theme="1"/>
        <rFont val="Aptos Narrow"/>
        <family val="2"/>
        <scheme val="minor"/>
      </rPr>
      <t xml:space="preserve">R3-Acc-2: </t>
    </r>
    <r>
      <rPr>
        <sz val="10"/>
        <color theme="1"/>
        <rFont val="Aptos Narrow"/>
        <family val="2"/>
        <scheme val="minor"/>
      </rPr>
      <t xml:space="preserve">La acción para el presente cuatrimestre no requiere inicio de ejecución
</t>
    </r>
    <r>
      <rPr>
        <b/>
        <sz val="10"/>
        <color theme="1"/>
        <rFont val="Aptos Narrow"/>
        <family val="2"/>
        <scheme val="minor"/>
      </rPr>
      <t xml:space="preserve">R4-Acc-1: </t>
    </r>
    <r>
      <rPr>
        <sz val="10"/>
        <color theme="1"/>
        <rFont val="Aptos Narrow"/>
        <family val="2"/>
        <scheme val="minor"/>
      </rPr>
      <t xml:space="preserve">La evidencia aportada es consistente y se alinea con la descripción de la acción, particularmente en lo relacionado con el reporte de los indicadores en la Plataforma SISEG. No obstante, se advierte la necesidad de fortalecer el avance en la ejecución de la acción, a fin de asegurar su cumplimiento oportuno y la generación de resultados efectivos.
</t>
    </r>
    <r>
      <rPr>
        <b/>
        <sz val="10"/>
        <color theme="1"/>
        <rFont val="Aptos Narrow"/>
        <family val="2"/>
        <scheme val="minor"/>
      </rPr>
      <t>Indicador R3</t>
    </r>
    <r>
      <rPr>
        <sz val="10"/>
        <color theme="1"/>
        <rFont val="Aptos Narrow"/>
        <family val="2"/>
        <scheme val="minor"/>
      </rPr>
      <t xml:space="preserve">: Se evidenció que al proceso (GH) presentó la ficha del indicador correspondiente. No obstante, se recomienda revisar y ajustar su formulación. 
</t>
    </r>
    <r>
      <rPr>
        <b/>
        <sz val="10"/>
        <color theme="1"/>
        <rFont val="Aptos Narrow"/>
        <family val="2"/>
        <scheme val="minor"/>
      </rPr>
      <t>Indicador R4</t>
    </r>
    <r>
      <rPr>
        <sz val="10"/>
        <color theme="1"/>
        <rFont val="Aptos Narrow"/>
        <family val="2"/>
        <scheme val="minor"/>
      </rPr>
      <t>: Se evidenció la inexistencia de los soportesmencionados en las fichas del indicador, por tanto, no se encontraron las evidencias que soportan la medición y los resultados del indicador descritos en el seguimiento, lo que limita la trazabilidad y verificación de la información reportada.</t>
    </r>
  </si>
  <si>
    <r>
      <t xml:space="preserve">Durante el I cuatrimestre de 2026 no se evidenció la materialización del riesgo
Con relación con los controles:
</t>
    </r>
    <r>
      <rPr>
        <b/>
        <sz val="10"/>
        <color theme="1"/>
        <rFont val="Aptos Narrow"/>
        <family val="2"/>
        <scheme val="minor"/>
      </rPr>
      <t>R3-Cont-1:</t>
    </r>
    <r>
      <rPr>
        <sz val="10"/>
        <color theme="1"/>
        <rFont val="Aptos Narrow"/>
        <family val="2"/>
        <scheme val="minor"/>
      </rPr>
      <t xml:space="preserve"> Se sugiere al proceso mantener la continuidad en la ejecución del control con el fin de mantener su efectividad dentro del sistema de control interno de la ejecución del control se identifico como evidencia el archivo: GC-FR-008-NOTAS DE PRENSA 2026, el cual contiene 83 registros de información de los meses de enero, febrero, marzo y abril de 2026. 
Con relación al Plan de Tratamiento del Riesgo:
</t>
    </r>
    <r>
      <rPr>
        <b/>
        <sz val="10"/>
        <color theme="1"/>
        <rFont val="Aptos Narrow"/>
        <family val="2"/>
        <scheme val="minor"/>
      </rPr>
      <t xml:space="preserve">R3-Acc-1: </t>
    </r>
    <r>
      <rPr>
        <sz val="10"/>
        <color theme="1"/>
        <rFont val="Aptos Narrow"/>
        <family val="2"/>
        <scheme val="minor"/>
      </rPr>
      <t>El proceso presenta como evidencia de la socialización cuatro (4) correos de actualización de procedimientos de los meses de febrero y marzo de 2026.</t>
    </r>
    <r>
      <rPr>
        <b/>
        <sz val="10"/>
        <color theme="1"/>
        <rFont val="Aptos Narrow"/>
        <family val="2"/>
        <scheme val="minor"/>
      </rPr>
      <t xml:space="preserve"> </t>
    </r>
    <r>
      <rPr>
        <sz val="10"/>
        <color theme="1"/>
        <rFont val="Aptos Narrow"/>
        <family val="2"/>
        <scheme val="minor"/>
      </rPr>
      <t xml:space="preserve">
</t>
    </r>
    <r>
      <rPr>
        <b/>
        <sz val="10"/>
        <color theme="1"/>
        <rFont val="Aptos Narrow"/>
        <family val="2"/>
        <scheme val="minor"/>
      </rPr>
      <t xml:space="preserve">Indicador R3: </t>
    </r>
    <r>
      <rPr>
        <sz val="10"/>
        <color theme="1"/>
        <rFont val="Aptos Narrow"/>
        <family val="2"/>
        <scheme val="minor"/>
      </rPr>
      <t xml:space="preserve"> Se evidencia la medición de los indicadores por lo que se recomienda fortalecer la gestión en la medición y análisis de indicadores como insumo clave para la gestión preventiva del riesgo.</t>
    </r>
  </si>
  <si>
    <r>
      <t xml:space="preserve">Durante el I cuatrimestre de 2026 no se evidenció la materialización del riesgo
Con relación con los controles:
</t>
    </r>
    <r>
      <rPr>
        <b/>
        <sz val="10"/>
        <color rgb="FFFF0000"/>
        <rFont val="Aptos Narrow"/>
        <family val="2"/>
        <scheme val="minor"/>
      </rPr>
      <t>R1-Cont-1</t>
    </r>
    <r>
      <rPr>
        <sz val="10"/>
        <color theme="1"/>
        <rFont val="Aptos Narrow"/>
        <family val="2"/>
        <scheme val="minor"/>
      </rPr>
      <t xml:space="preserve">: El proceso (FP) presenta como evidencia de la ejecución del control el documento denominado “ANTEPROYECTO VICEMINISTERIO V2 30/03/2026”; no obstante, dicho soporte no corresponde a lo establecido en la descripción control, la cual define como evidencias el Manual de formulación, adopción, implementación y evaluación de política pública, así como las actas y/o videos de las mesas de trabajo.
Esta situación evidencia una inconsistencia entre las evidencias aportadas y las definidas para la verificación del control, lo que limita la validación de su ejecución y efectividad dentro del Sistema de Control Interno.
</t>
    </r>
    <r>
      <rPr>
        <b/>
        <sz val="10"/>
        <color rgb="FFFF0000"/>
        <rFont val="Aptos Narrow"/>
        <family val="2"/>
        <scheme val="minor"/>
      </rPr>
      <t>R1-Cont-2:</t>
    </r>
    <r>
      <rPr>
        <sz val="10"/>
        <color theme="1"/>
        <rFont val="Aptos Narrow"/>
        <family val="2"/>
        <scheme val="minor"/>
      </rPr>
      <t xml:space="preserve"> El proceso (FP) presenta como evidencia de la ejecución del control el documento denominado “ANTEPROYECTO VICEMINISTERIO V2 30/03/2026”; no obstante, dicho soporte no corresponde a lo establecido en la descripción control, la cual define como evidencias ctas de reunión, modificaciones al plan de acción y modificaciones al plan de adquisiciones, lo que limita la validación de su ejecución y efectividad dentro del Sistema de Control Interno.
</t>
    </r>
    <r>
      <rPr>
        <b/>
        <sz val="10"/>
        <color rgb="FFFF0000"/>
        <rFont val="Aptos Narrow"/>
        <family val="2"/>
        <scheme val="minor"/>
      </rPr>
      <t>R1-Cont-3:</t>
    </r>
    <r>
      <rPr>
        <sz val="10"/>
        <color theme="1"/>
        <rFont val="Aptos Narrow"/>
        <family val="2"/>
        <scheme val="minor"/>
      </rPr>
      <t xml:space="preserve"> El proceso (FP) presenta como evidencia de la ejecución del control el documento denominado “Estructura de Documento Técnico de Política Pública del Sector Deporte”; no obstante, dicho soporte no corresponde de manera directa a la verificación del cumplimiento de los requerimientos de formulación, ejecución y evaluación de las políticas públicas, ni a la aprobación de la apertura de procesos de formulación de política pública, conforme a lo establecido en la ficha del control.
Adicionalmente, se evidencia la ausencia de soportes clave para la validación de la ejecución del control, tales como actas de reunión, evidencias virtuales y registros documentales en GESDOC, lo cual limita la trazabilidad, integridad y verificación de las actividades desarrolladas..
</t>
    </r>
    <r>
      <rPr>
        <b/>
        <sz val="10"/>
        <rFont val="Aptos Narrow"/>
        <family val="2"/>
        <scheme val="minor"/>
      </rPr>
      <t>R1-Cont-4:</t>
    </r>
    <r>
      <rPr>
        <sz val="10"/>
        <rFont val="Aptos Narrow"/>
        <family val="2"/>
        <scheme val="minor"/>
      </rPr>
      <t xml:space="preserve"> </t>
    </r>
    <r>
      <rPr>
        <sz val="10"/>
        <color theme="1"/>
        <rFont val="Aptos Narrow"/>
        <family val="2"/>
        <scheme val="minor"/>
      </rPr>
      <t xml:space="preserve">El proceso (FP) presenta como evidencia de la ejecución del control el documento denominado “ESTRATEGIA DIVULGACIÓN PP DEPORTE V3 13022026”, correspondiente al resumen de la Política Pública Nacional del Deporte, la Recreación, la Actividad Física y el Tiempo Libre (2018–2028).
No obstante, no se evidencian soportes asociados a la ejecución de la estrategia de comunicaciones, tales como actas, piezas comunicativas, publicaciones u otros registros que permitan validar su implementación, lo cual limita la verificación del cumplimiento del control y su efectividad dentro del Sistema de Control Interno.
</t>
    </r>
    <r>
      <rPr>
        <b/>
        <sz val="10"/>
        <color rgb="FFFF0000"/>
        <rFont val="Aptos Narrow"/>
        <family val="2"/>
        <scheme val="minor"/>
      </rPr>
      <t>R1-Cont-5:</t>
    </r>
    <r>
      <rPr>
        <sz val="10"/>
        <color theme="1"/>
        <rFont val="Aptos Narrow"/>
        <family val="2"/>
        <scheme val="minor"/>
      </rPr>
      <t xml:space="preserve"> No se identificaron evidencias específicas que den cuenta de la verificación de estrategias de articulación territorial ni de la ejecución de mesas de trabajo, conforme a lo establecido en la descripción del control.
Esta situación limita la validación de la ejecución del control, así como su efectividad dentro del Sistema de Control Interno, al no contar con soportes que permitan verificar el desarrollo de las actividades previstas.
</t>
    </r>
    <r>
      <rPr>
        <b/>
        <sz val="10"/>
        <color rgb="FFFF0000"/>
        <rFont val="Aptos Narrow"/>
        <family val="2"/>
        <scheme val="minor"/>
      </rPr>
      <t xml:space="preserve">R2-Cont-1: </t>
    </r>
    <r>
      <rPr>
        <sz val="10"/>
        <color theme="1"/>
        <rFont val="Aptos Narrow"/>
        <family val="2"/>
        <scheme val="minor"/>
      </rPr>
      <t xml:space="preserve">No se identificaron evidencias que den cuenta de la verificación  el cumplimiento de los requerimientos de formulación, ejecución y evaluación de las políticas públicas, a través de la aprobación de la apertura de los procesos de formulación de alguna política públicani de la ejecución de mesas de trabajo, conforme a lo establecido en la descripción del control.
R2-Cont-2: De acuerdo con la periodicidad semestral del control, la presentación de evidencia no aplica para el presente cuatrimestre evaluado.
R2-Cont-3: De acuerdo con la periodicidad semestral del control, la presentación de evidencia no aplica para el presente cuatrimestre evaluado.
Con relación al Plan de Tratamiento del Riesgo: 
</t>
    </r>
    <r>
      <rPr>
        <b/>
        <sz val="10"/>
        <color theme="1"/>
        <rFont val="Aptos Narrow"/>
        <family val="2"/>
        <scheme val="minor"/>
      </rPr>
      <t>R1-Acc-1:</t>
    </r>
    <r>
      <rPr>
        <sz val="10"/>
        <color theme="1"/>
        <rFont val="Aptos Narrow"/>
        <family val="2"/>
        <scheme val="minor"/>
      </rPr>
      <t xml:space="preserve"> La acción para el presente cuatrimestre no requiere inicio de ejecución
</t>
    </r>
    <r>
      <rPr>
        <b/>
        <sz val="10"/>
        <color rgb="FFFF0000"/>
        <rFont val="Aptos Narrow"/>
        <family val="2"/>
        <scheme val="minor"/>
      </rPr>
      <t xml:space="preserve">R1-Acc-2: </t>
    </r>
    <r>
      <rPr>
        <sz val="10"/>
        <rFont val="Aptos Narrow"/>
        <family val="2"/>
        <scheme val="minor"/>
      </rPr>
      <t xml:space="preserve">Se identifica la ausencia de la presentación de evidencias que demuestren la ejecución de la acción, la cual tenía como fecha límite el 31 de marzo de 2026, por tanto, se identifica incumplimientode la ejecución del plan de tratamiento. 
En particular, no se evidencian soportes tales como el Decreto 1793 de </t>
    </r>
    <r>
      <rPr>
        <sz val="10"/>
        <color rgb="FFFF0000"/>
        <rFont val="Aptos Narrow"/>
        <family val="2"/>
        <scheme val="minor"/>
      </rPr>
      <t>2021,</t>
    </r>
    <r>
      <rPr>
        <sz val="10"/>
        <rFont val="Aptos Narrow"/>
        <family val="2"/>
        <scheme val="minor"/>
      </rPr>
      <t xml:space="preserve"> documentos preparatorios para reuniones, actas de reunión, registros que demuestren la materialización de actividades como: la asignación de recursos de acuerdo con las necesidades en materia de políticas públicas para la siguiente vigencia, la realización de reuniones de presupuesto y planeación estratégica al inicio y cierre de la vigencia, así como la ejecución de mesas de trabajo con actores de la política pública para la identificación </t>
    </r>
    <r>
      <rPr>
        <b/>
        <sz val="10"/>
        <color theme="1"/>
        <rFont val="Aptos Narrow"/>
        <family val="2"/>
        <scheme val="minor"/>
      </rPr>
      <t>R1-Acc-3:</t>
    </r>
    <r>
      <rPr>
        <sz val="10"/>
        <color theme="1"/>
        <rFont val="Aptos Narrow"/>
        <family val="2"/>
        <scheme val="minor"/>
      </rPr>
      <t xml:space="preserve"> La acción para el presente cuatrimestre no requiere inicio de ejecución
</t>
    </r>
    <r>
      <rPr>
        <b/>
        <sz val="10"/>
        <color theme="1"/>
        <rFont val="Aptos Narrow"/>
        <family val="2"/>
        <scheme val="minor"/>
      </rPr>
      <t>R1-Acc-4:</t>
    </r>
    <r>
      <rPr>
        <sz val="10"/>
        <color theme="1"/>
        <rFont val="Aptos Narrow"/>
        <family val="2"/>
        <scheme val="minor"/>
      </rPr>
      <t xml:space="preserve"> La acción para el presente cuatrimestre no requiere inicio de ejecución
</t>
    </r>
    <r>
      <rPr>
        <b/>
        <sz val="10"/>
        <color theme="1"/>
        <rFont val="Aptos Narrow"/>
        <family val="2"/>
        <scheme val="minor"/>
      </rPr>
      <t xml:space="preserve">R1-Acc-5: </t>
    </r>
    <r>
      <rPr>
        <sz val="10"/>
        <color theme="1"/>
        <rFont val="Aptos Narrow"/>
        <family val="2"/>
        <scheme val="minor"/>
      </rPr>
      <t xml:space="preserve">La acción para el presente cuatrimestre no requiere inicio de ejecución. 
</t>
    </r>
    <r>
      <rPr>
        <b/>
        <sz val="10"/>
        <color theme="1"/>
        <rFont val="Aptos Narrow"/>
        <family val="2"/>
        <scheme val="minor"/>
      </rPr>
      <t>R2-Acc-1:</t>
    </r>
    <r>
      <rPr>
        <sz val="10"/>
        <color theme="1"/>
        <rFont val="Aptos Narrow"/>
        <family val="2"/>
        <scheme val="minor"/>
      </rPr>
      <t xml:space="preserve"> La acción para el presente cuatrimestre no requiere inicio de ejecución
</t>
    </r>
    <r>
      <rPr>
        <b/>
        <sz val="10"/>
        <color theme="1"/>
        <rFont val="Aptos Narrow"/>
        <family val="2"/>
        <scheme val="minor"/>
      </rPr>
      <t xml:space="preserve">R2-Acc-2: </t>
    </r>
    <r>
      <rPr>
        <sz val="10"/>
        <color theme="1"/>
        <rFont val="Aptos Narrow"/>
        <family val="2"/>
        <scheme val="minor"/>
      </rPr>
      <t xml:space="preserve">El proceso presenta cuatro (4) actas de reunión relacionadas con la instalación de los acuerdos de gestión; sin embargo, no se evidencian los formatos suscritos de dichos acuerdos con cada uno de los directores técnicos (IVC, Fomento, Posicionamiento, Recursos y Herramientas).
Adicionalmente, se identificó el acta de reunión del 24 de febrero de 2026, en la cual el proceso manifiesta encontrarse a la espera del envío de los nuevos formatos por parte del GIT de Talento Humano.
En este sentido, desde la tercera línea de defensa se insta a formalizar y aportar los formatos de los acuerdos de gestión, considerando que han transcurrido los meses de febrero, marzo y abril de 2026 sin la respectiva evidencia, lo que evidencia un cumplimiento parcial en la ejecución de la actividad.
</t>
    </r>
    <r>
      <rPr>
        <b/>
        <sz val="10"/>
        <color theme="1"/>
        <rFont val="Aptos Narrow"/>
        <family val="2"/>
        <scheme val="minor"/>
      </rPr>
      <t>R2-Acc-3</t>
    </r>
    <r>
      <rPr>
        <sz val="10"/>
        <color theme="1"/>
        <rFont val="Aptos Narrow"/>
        <family val="2"/>
        <scheme val="minor"/>
      </rPr>
      <t xml:space="preserve">: La acción para el presente cuatrimestre no requiere inicio de ejecución
</t>
    </r>
    <r>
      <rPr>
        <b/>
        <sz val="10"/>
        <color theme="1"/>
        <rFont val="Aptos Narrow"/>
        <family val="2"/>
        <scheme val="minor"/>
      </rPr>
      <t>Indicador R1 y R2</t>
    </r>
    <r>
      <rPr>
        <sz val="10"/>
        <color theme="1"/>
        <rFont val="Aptos Narrow"/>
        <family val="2"/>
        <scheme val="minor"/>
      </rPr>
      <t xml:space="preserve">: Se evidenció que el proceso (FP) no presentó las evidencias relacionadas en la ficha del indicador, tales como la Guía de Formulación, Implementación y Adopción de Políticas, Planes y Programas; la caracterización del proceso de Formulación y Adopción de Políticas, Planes y Programas; documentos técnicos de política pública; actas de reunión; listados de asistencia y demás documentos técnicos señalados como fuentes de información para la medición del indicador.
Asi mismo, se observó que la segunda línea de defensa no registró observaciones en las actividades de monitoreo y revisión. 
</t>
    </r>
  </si>
  <si>
    <r>
      <t xml:space="preserve">Durante el I cuatrimestre de 2026 no se evidenció la materialización del riesgo
Con relación con los controles:
</t>
    </r>
    <r>
      <rPr>
        <b/>
        <sz val="10"/>
        <color theme="1"/>
        <rFont val="Aptos Narrow"/>
        <family val="2"/>
        <scheme val="minor"/>
      </rPr>
      <t>R2-Cont-1:</t>
    </r>
    <r>
      <rPr>
        <sz val="10"/>
        <color theme="1"/>
        <rFont val="Aptos Narrow"/>
        <family val="2"/>
        <scheme val="minor"/>
      </rPr>
      <t xml:space="preserve"> De acuerdo con la periodicidad semestral definida para el control, la presentación de evidencias no aplica para el presente cuatrimestre evaluado.
No obstante, la tercera línea de defensa identifica que la evidencia aportada para el plan de tratamiento corresponde a la misma utilizada para el control, lo cual no es adecuado, toda vez que no permite diferenciar ni validar de manera independiente la ejecución de cada uno.
En este sentido, se recomienda al proceso definir y soportar evidencias específicas y diferenciadas para el plan de tratamiento y el control.
</t>
    </r>
    <r>
      <rPr>
        <b/>
        <sz val="10"/>
        <color theme="1"/>
        <rFont val="Aptos Narrow"/>
        <family val="2"/>
        <scheme val="minor"/>
      </rPr>
      <t>R3-Cont-1</t>
    </r>
    <r>
      <rPr>
        <sz val="10"/>
        <color theme="1"/>
        <rFont val="Aptos Narrow"/>
        <family val="2"/>
        <scheme val="minor"/>
      </rPr>
      <t xml:space="preserve">: El proceso (GF) presenta como evidencias de la ejecución del control los formatos GF-FR-042 “Conciliación de Inventarios - Contabilidad vs. Almacén” correspondientes a los meses de enero y febrero de 2026; no obstante, no se encuentran los soportes correspondientes a los meses de marzo y abril de 2026.
Esta situación limita la verificación de la ejecución continua del control conforme a su periodicidad, así como la validación de su efectividad dentro del Sistema de Control Interno.
</t>
    </r>
    <r>
      <rPr>
        <b/>
        <sz val="10"/>
        <color theme="1"/>
        <rFont val="Aptos Narrow"/>
        <family val="2"/>
        <scheme val="minor"/>
      </rPr>
      <t>R3-Cont-2</t>
    </r>
    <r>
      <rPr>
        <sz val="10"/>
        <color theme="1"/>
        <rFont val="Aptos Narrow"/>
        <family val="2"/>
        <scheme val="minor"/>
      </rPr>
      <t xml:space="preserve">: El proceso (GF) presenta como evidencias de la ejecución del control los formatos “GF-FR-042 " Conciliación Almacén” correspondientes a los meses de enero y febrero de 2026; no obstante, no se evidencia información asociada a los meses de marzo y abril de 2026.
Esta situación limita la verificación de la ejecución continua del control conforme a su periodicidad, así como la validación de su efectividad dentro del Sistema de Control Interno.
</t>
    </r>
    <r>
      <rPr>
        <b/>
        <sz val="10"/>
        <color theme="1"/>
        <rFont val="Aptos Narrow"/>
        <family val="2"/>
        <scheme val="minor"/>
      </rPr>
      <t xml:space="preserve">R3-Cont-3: </t>
    </r>
    <r>
      <rPr>
        <sz val="10"/>
        <color theme="1"/>
        <rFont val="Aptos Narrow"/>
        <family val="2"/>
        <scheme val="minor"/>
      </rPr>
      <t xml:space="preserve">El proceso (GF) presenta 68 documentos correspondientes a  los formatos de Devolución de documentos GF-FR-016, además presenta los archivos de SISEG DEVOLUCIONES de los meses de enero, febrero, marzo y abril. En este sentido, Se sugiere al proceso mantener la continuidad en la ejecución del control con el fin de mantener su efectividad dentro del sistema de control interno.
</t>
    </r>
    <r>
      <rPr>
        <b/>
        <sz val="10"/>
        <color theme="1"/>
        <rFont val="Aptos Narrow"/>
        <family val="2"/>
        <scheme val="minor"/>
      </rPr>
      <t>R3-Cont-4:</t>
    </r>
    <r>
      <rPr>
        <sz val="10"/>
        <color theme="1"/>
        <rFont val="Aptos Narrow"/>
        <family val="2"/>
        <scheme val="minor"/>
      </rPr>
      <t xml:space="preserve"> El proceso (GF) presenta como soporte de la ejecución del control la Matriz de usuarios autorizados en SIIF mediante el formato de Control de Firmas Digitales – Token SIIF “GF-FR-037”, correspondiente a la relación de 31 firmas autorizadas. Adicionalmente, aporta información relacionada con los perfiles del aplicativo SIIF Nación. En este sentido, se evidencia la ejecución del control conforme a los soportes presentados.
Con relación al Plan de Tratamiento del Riesgo:
</t>
    </r>
    <r>
      <rPr>
        <b/>
        <sz val="10"/>
        <color theme="1"/>
        <rFont val="Aptos Narrow"/>
        <family val="2"/>
        <scheme val="minor"/>
      </rPr>
      <t xml:space="preserve">R2-Acc-1: </t>
    </r>
    <r>
      <rPr>
        <sz val="10"/>
        <color theme="1"/>
        <rFont val="Aptos Narrow"/>
        <family val="2"/>
        <scheme val="minor"/>
      </rPr>
      <t xml:space="preserve">El proceso presenta como evidencia el archivo “Monitoreo_CDP_2026_Ejemplo”, el cual contiene 960 registros correspondientes a los meses de enero, febrero y marzo (del 02 al 10). No obstante, no se evidencia información relacionada con la ejecución de la acción con posterioridad a la última fecha registrada, lo que limitad y el seguimiento total de su cumplimiento para el primer cuatrimestre de 2026.  
</t>
    </r>
    <r>
      <rPr>
        <b/>
        <sz val="10"/>
        <color theme="1"/>
        <rFont val="Aptos Narrow"/>
        <family val="2"/>
        <scheme val="minor"/>
      </rPr>
      <t xml:space="preserve">R3-Acc-1: </t>
    </r>
    <r>
      <rPr>
        <sz val="10"/>
        <color theme="1"/>
        <rFont val="Aptos Narrow"/>
        <family val="2"/>
        <scheme val="minor"/>
      </rPr>
      <t xml:space="preserve">Se identifican el envío de cinco (5) correos elecrónicos de invitación para los meses de marzo a abril de 2026 por parte del GIT de Gestión Contable.  </t>
    </r>
    <r>
      <rPr>
        <b/>
        <sz val="10"/>
        <color theme="1"/>
        <rFont val="Aptos Narrow"/>
        <family val="2"/>
        <scheme val="minor"/>
      </rPr>
      <t xml:space="preserve">
R3-Acc-2: </t>
    </r>
    <r>
      <rPr>
        <sz val="10"/>
        <color theme="1"/>
        <rFont val="Aptos Narrow"/>
        <family val="2"/>
        <scheme val="minor"/>
      </rPr>
      <t xml:space="preserve">El GIT de Gestión Contable emitió la Circular Interna No. 006 de 2026, mediante la cual se establecen los lineamientos fundamentales para el reporte de los hechos económicos de la presente vigencia. Dicha circular fue remitida el 19 de abril de 2026, en consecuencia, se evidencia el cumplimiento de la acción definida en el plan de tratamiento. </t>
    </r>
    <r>
      <rPr>
        <b/>
        <sz val="10"/>
        <color theme="1"/>
        <rFont val="Aptos Narrow"/>
        <family val="2"/>
        <scheme val="minor"/>
      </rPr>
      <t xml:space="preserve"> </t>
    </r>
    <r>
      <rPr>
        <sz val="10"/>
        <color theme="1"/>
        <rFont val="Aptos Narrow"/>
        <family val="2"/>
        <scheme val="minor"/>
      </rPr>
      <t xml:space="preserve">
</t>
    </r>
    <r>
      <rPr>
        <b/>
        <sz val="10"/>
        <color theme="1"/>
        <rFont val="Aptos Narrow"/>
        <family val="2"/>
        <scheme val="minor"/>
      </rPr>
      <t xml:space="preserve">Indicadores R2 y R3: </t>
    </r>
    <r>
      <rPr>
        <sz val="10"/>
        <color theme="1"/>
        <rFont val="Aptos Narrow"/>
        <family val="2"/>
        <scheme val="minor"/>
      </rPr>
      <t xml:space="preserve">No se evidencia la medición de los indicadores por lo que se recomienda fortalecer la gestión en la medición y análisis de indicadores como insumo clave para la gestión preventiva del riesgo. Dada la frecuencia de los indicadores si aplica la presentación de las evidencias. </t>
    </r>
  </si>
  <si>
    <r>
      <t xml:space="preserve">Durante el I cuatrimestre de 2026 no se evidenció la materialización del riesgo
Con relación con los controles:
</t>
    </r>
    <r>
      <rPr>
        <b/>
        <sz val="10"/>
        <color rgb="FF000000"/>
        <rFont val="Aptos Narrow"/>
        <family val="2"/>
        <scheme val="minor"/>
      </rPr>
      <t>R2-Cont-1:</t>
    </r>
    <r>
      <rPr>
        <sz val="10"/>
        <color rgb="FF000000"/>
        <rFont val="Aptos Narrow"/>
        <family val="2"/>
        <scheme val="minor"/>
      </rPr>
      <t xml:space="preserve">El proceso aporta como evidencia de la ejecución del control la “Relación de memorandos mensuales – seguimiento oportunidad PQRSD” correspondiente a los meses de enero, febrero y marzo de 2026; no obstante, no se evidencia información para el mes de abril.
Esta situación limita la verificación del cumplimiento continuo del control conforme a su periodicidad, así como la validación de su efectividad dentro del Sistema de Control Interno.
</t>
    </r>
    <r>
      <rPr>
        <b/>
        <sz val="10"/>
        <color rgb="FFFF0000"/>
        <rFont val="Aptos Narrow"/>
        <family val="2"/>
        <scheme val="minor"/>
      </rPr>
      <t xml:space="preserve">R2-Cont-2: </t>
    </r>
    <r>
      <rPr>
        <sz val="10"/>
        <color rgb="FF000000"/>
        <rFont val="Aptos Narrow"/>
        <family val="2"/>
        <scheme val="minor"/>
      </rPr>
      <t xml:space="preserve">De acuerdo con la periodicidad definida para el control, el proceso debe presentar como evidencia la agenda del CIGD y su respectiva presentación de manera trimestral.
No obstante, en la verificación realizada a las carpetas aportadas por el proceso (SI), se identificó ausencia de evidencias que den cuenta de la ejecución del control durante el periodo evaluado.
Esta situación limita la validación del cumplimiento del control y su efectividad dentro del Sistema de Control Interno.
</t>
    </r>
    <r>
      <rPr>
        <b/>
        <sz val="10"/>
        <color rgb="FF000000"/>
        <rFont val="Aptos Narrow"/>
        <family val="2"/>
        <scheme val="minor"/>
      </rPr>
      <t>R3-Cont-1:</t>
    </r>
    <r>
      <rPr>
        <sz val="10"/>
        <color rgb="FF000000"/>
        <rFont val="Aptos Narrow"/>
        <family val="2"/>
        <scheme val="minor"/>
      </rPr>
      <t xml:space="preserve"> El proceso presenta como evidencia de la ejecución del control el archivo denominado “EQUIPO DE PARTICIPACIÓN CIUDADANA 2026”, el cual contiene registros de actividades hasta el 01/04/2026. Adicionalmente, allega el archivo “Comunicaciones seguimiento participación ciudadana 1-2026”.En este sentido, se sugiere al proceso mantener la continuidad en la ejecución del control.
</t>
    </r>
    <r>
      <rPr>
        <b/>
        <sz val="10"/>
        <color rgb="FF000000"/>
        <rFont val="Aptos Narrow"/>
        <family val="2"/>
        <scheme val="minor"/>
      </rPr>
      <t>R3-Cont-2</t>
    </r>
    <r>
      <rPr>
        <sz val="10"/>
        <color rgb="FF000000"/>
        <rFont val="Aptos Narrow"/>
        <family val="2"/>
        <scheme val="minor"/>
      </rPr>
      <t xml:space="preserve">: El proceso, mediante la revisión del archivo denominado “Informe Participación Ciudadana abril 22”, evidencia la ejecución efectiva del control, soportada en la expedición de sesenta y seis (66) certificados de participación correspondientes al curso, lo cual permite validar el cumplimiento de la actividad establecida. 
</t>
    </r>
    <r>
      <rPr>
        <b/>
        <sz val="10"/>
        <color rgb="FF000000"/>
        <rFont val="Aptos Narrow"/>
        <family val="2"/>
        <scheme val="minor"/>
      </rPr>
      <t xml:space="preserve">R5-Cont-1:  </t>
    </r>
    <r>
      <rPr>
        <sz val="10"/>
        <color rgb="FF000000"/>
        <rFont val="Aptos Narrow"/>
        <family val="2"/>
        <scheme val="minor"/>
      </rPr>
      <t xml:space="preserve">De acuerdo con la periodicidad semestral establecida para el control, la evidencia correspondiente será objeto de evaluación en la siguiente verificación cuatrimestral. No obstante, el proceso (SI) aporta como soporte el documento denominado “Evidencia solicitudes cambios de tipología primer trimestre 2026”, correspondiente a un correo electrónico de fecha 22 de abril de 2026.
Por otra parte, se recomienda ajustar la redacción del control, en lo relacionado con la definición de su periodicidad de seguimiento y evaluación.
Con relación al Plan de Tratamiento del Riesgo:
</t>
    </r>
    <r>
      <rPr>
        <b/>
        <sz val="10"/>
        <color rgb="FF000000"/>
        <rFont val="Aptos Narrow"/>
        <family val="2"/>
        <scheme val="minor"/>
      </rPr>
      <t xml:space="preserve">R2-Acc-1: </t>
    </r>
    <r>
      <rPr>
        <sz val="10"/>
        <color rgb="FF000000"/>
        <rFont val="Aptos Narrow"/>
        <family val="2"/>
        <scheme val="minor"/>
      </rPr>
      <t>Acción iniciada para el presente cuatrimestre, sin presentación de avance de la ejecución.</t>
    </r>
    <r>
      <rPr>
        <b/>
        <sz val="10"/>
        <color rgb="FF000000"/>
        <rFont val="Aptos Narrow"/>
        <family val="2"/>
        <scheme val="minor"/>
      </rPr>
      <t xml:space="preserve"> </t>
    </r>
    <r>
      <rPr>
        <sz val="10"/>
        <color rgb="FF000000"/>
        <rFont val="Aptos Narrow"/>
        <family val="2"/>
        <scheme val="minor"/>
      </rPr>
      <t xml:space="preserve">
</t>
    </r>
    <r>
      <rPr>
        <b/>
        <sz val="10"/>
        <color rgb="FF000000"/>
        <rFont val="Aptos Narrow"/>
        <family val="2"/>
        <scheme val="minor"/>
      </rPr>
      <t xml:space="preserve">R3-Acc-1: </t>
    </r>
    <r>
      <rPr>
        <sz val="10"/>
        <color rgb="FF000000"/>
        <rFont val="Aptos Narrow"/>
        <family val="2"/>
        <scheme val="minor"/>
      </rPr>
      <t xml:space="preserve">El proceso presenta como evidencia los resultados de la Encuesta de percepción de calidad – Consulta Pública Juegos Intercolegiados Nacionales; no obstante, se sugiere realizar un ajuste en la descripción de la evidencia asociada a la ejecución de la acción, toda vez que en la ficha correspondiente se indica la presentación de informes de percepción, mientras que la evidencia aportada corresponde al reporte de la encuesta.
En este sentido, se recomienda alinear la descripción de la evidencia con el soporte efectivamente presentado o, en su defecto, complementar con los informes de percepción que den cuenta del análisis y resultados esperados
</t>
    </r>
    <r>
      <rPr>
        <b/>
        <sz val="10"/>
        <color rgb="FF000000"/>
        <rFont val="Aptos Narrow"/>
        <family val="2"/>
        <scheme val="minor"/>
      </rPr>
      <t xml:space="preserve">R5-Acc-1: </t>
    </r>
    <r>
      <rPr>
        <sz val="10"/>
        <color rgb="FF000000"/>
        <rFont val="Aptos Narrow"/>
        <family val="2"/>
        <scheme val="minor"/>
      </rPr>
      <t xml:space="preserve">Se evidencia la ejecución establecida en la descripción del plan de tratamiento. </t>
    </r>
    <r>
      <rPr>
        <b/>
        <sz val="10"/>
        <color rgb="FF000000"/>
        <rFont val="Aptos Narrow"/>
        <family val="2"/>
        <scheme val="minor"/>
      </rPr>
      <t xml:space="preserve">
R5-Acc-2: </t>
    </r>
    <r>
      <rPr>
        <sz val="10"/>
        <color rgb="FF000000"/>
        <rFont val="Aptos Narrow"/>
        <family val="2"/>
        <scheme val="minor"/>
      </rPr>
      <t xml:space="preserve">El proceso presenta avance en la ejecución del plan de tratamiento mediante la evidencia aportada, consistente en el documento en formato Word denominado “Procedimiento, Recepción, Trámite y Seguimiento de Peticiones – Propuesta 2026 (27-02-2026)”.
</t>
    </r>
    <r>
      <rPr>
        <b/>
        <sz val="10"/>
        <color rgb="FF000000"/>
        <rFont val="Aptos Narrow"/>
        <family val="2"/>
        <scheme val="minor"/>
      </rPr>
      <t>Indicadores R2, R3 y R5</t>
    </r>
    <r>
      <rPr>
        <sz val="10"/>
        <color rgb="FF000000"/>
        <rFont val="Aptos Narrow"/>
        <family val="2"/>
        <scheme val="minor"/>
      </rPr>
      <t>: Se evidencia la medición de los indicadores por lo que se recomienda fortalecer la gestión en la medición y análisis de indicadores como insumo clave para la gestión preventiva del riesgo.</t>
    </r>
  </si>
  <si>
    <r>
      <t xml:space="preserve">Durante el I cuatrimestre de 2026 no se evidenció la materialización del riesgo
Con relación con los controles:
</t>
    </r>
    <r>
      <rPr>
        <b/>
        <sz val="10"/>
        <color theme="1"/>
        <rFont val="Aptos Narrow"/>
        <family val="2"/>
        <scheme val="minor"/>
      </rPr>
      <t xml:space="preserve">R3-Cont-1: </t>
    </r>
    <r>
      <rPr>
        <sz val="10"/>
        <color theme="1"/>
        <rFont val="Aptos Narrow"/>
        <family val="2"/>
        <scheme val="minor"/>
      </rPr>
      <t xml:space="preserve">El proceso (ATC) presenta como evidencia de la ejecución del control un correo electrónico relacionado con la “Solicitud de actualización base de convenios para despacho” de fecha 22/04/2026, en el cual se establece como plazo el 23/04/2026 para la actualización del reporte de seguimiento de proyectos del GIT de Infraestructura.
No obstante, considerando la periodicidad mensual definida para el control, se evidencia que su ejecución no se está realizando de manera consistente con dicha frecuencia. Adicionalmente, el proceso no aporta el archivo correspondiente a la “base de convenios”, lo cual limita la verificación de su efectiva actualización y, en consecuencia, la evaluación integral del control.
Con relación al Plan de Tratamiento del Riesgo:
</t>
    </r>
    <r>
      <rPr>
        <b/>
        <sz val="10"/>
        <color theme="1"/>
        <rFont val="Aptos Narrow"/>
        <family val="2"/>
        <scheme val="minor"/>
      </rPr>
      <t xml:space="preserve">R3-Acc-1: </t>
    </r>
    <r>
      <rPr>
        <sz val="10"/>
        <color theme="1"/>
        <rFont val="Aptos Narrow"/>
        <family val="2"/>
        <scheme val="minor"/>
      </rPr>
      <t xml:space="preserve">La acción para el presente cuatrimestre no requiere inicio de ejecución.
</t>
    </r>
    <r>
      <rPr>
        <b/>
        <sz val="10"/>
        <color theme="1"/>
        <rFont val="Aptos Narrow"/>
        <family val="2"/>
        <scheme val="minor"/>
      </rPr>
      <t>Indicador R3</t>
    </r>
    <r>
      <rPr>
        <sz val="10"/>
        <color theme="1"/>
        <rFont val="Aptos Narrow"/>
        <family val="2"/>
        <scheme val="minor"/>
      </rPr>
      <t>: Se identificó la ausencia de medición y/o actualización de los indicadores clave de riesgo y de control, situación que limita la capacidad de evaluar su efectividad y el desempeño de los controles asociados. Esta debilidad afecta la oportunidad en la identificación de desviaciones y la implementación de acciones preventivas o correctivas.</t>
    </r>
  </si>
  <si>
    <r>
      <t xml:space="preserve">Durante el I cuatrimestre de 2026 no se evidenció la materialización del riesgo.
Con relación con los controles:
</t>
    </r>
    <r>
      <rPr>
        <b/>
        <sz val="8"/>
        <color theme="1"/>
        <rFont val="Aptos Narrow"/>
        <family val="2"/>
        <scheme val="minor"/>
      </rPr>
      <t>R4-Cont-1</t>
    </r>
    <r>
      <rPr>
        <sz val="8"/>
        <color theme="1"/>
        <rFont val="Aptos Narrow"/>
        <family val="2"/>
        <scheme val="minor"/>
      </rPr>
      <t xml:space="preserve">: Considerando la periodicidad semestral definida para el control, no aplica su evaluación en el presente seguimiento cuatrimestral.
No obstante, el proceso (DE) presenta como evidencia el memorando No. 2026IE0005090 de fecha 06/05/2026, correspondiente a la solicitud de copias de seguridad (backups) de la plataforma Isolución para el primer cuatrimestre de la vigencia 2026.
Sin embargo, la tercera línea de defensa no evidencia soportes adicionales, tales como capturas de pantalla o registros técnicos, que permitan verificar la ejecución efectiva de dichas copias de seguridad, lo cual limita la validación y evaluación integral del control.
Adicionalmente, se recomienda revisar y ajustar la periodicidad del control en función de las actividades que realizan los diferentes procesos del Ministerio del Deporte en la plataforma Isolución,
</t>
    </r>
    <r>
      <rPr>
        <b/>
        <sz val="8"/>
        <color theme="1"/>
        <rFont val="Aptos Narrow"/>
        <family val="2"/>
        <scheme val="minor"/>
      </rPr>
      <t>R4-Cont-2</t>
    </r>
    <r>
      <rPr>
        <sz val="8"/>
        <color theme="1"/>
        <rFont val="Aptos Narrow"/>
        <family val="2"/>
        <scheme val="minor"/>
      </rPr>
      <t xml:space="preserve">: Considerando la periodicidad semestral definida para el control, no aplica su evaluación en el presente seguimiento cuatrimestral.
No obstante, el proceso (DE) presenta como evidencia los documentos denominados: “ENLACES DEPENDENCIAS MINDEPORTE 2026”, “CatalogoUsuarios_20260309_ISOLUCION” y “Designación de enlaces para la articulación y gestión de procesos GIT de Planeación y Gestión - OAP”.
Al analizar el contenido del archivo “CatalogoUsuarios_20260309_ISOLUCION”, se identifican mil trescientos setenta y cinco (1.375) usuarios registrados en la plataforma, lo cual representa una cantidad significativa frente al total estimado de funcionarios y contratistas del Ministerio del Deporte. Esta situación podría evidenciar debilidades en la gestión y depuración de usuarios, afectando los principios de control de accesos y seguridad de la información.Dada la debilidad identificada por la tercera linea de defensa se sugiere ajustar la periodicidad del control. 
Con relación al Plan de Tratamiento del Riesgo:
</t>
    </r>
    <r>
      <rPr>
        <b/>
        <sz val="8"/>
        <color theme="1"/>
        <rFont val="Aptos Narrow"/>
        <family val="2"/>
        <scheme val="minor"/>
      </rPr>
      <t>R4-Acc-1:</t>
    </r>
    <r>
      <rPr>
        <sz val="8"/>
        <color theme="1"/>
        <rFont val="Aptos Narrow"/>
        <family val="2"/>
        <scheme val="minor"/>
      </rPr>
      <t xml:space="preserve"> Acción aun iniciada para el presente cuatrimestre, no evidencia avance. 
</t>
    </r>
    <r>
      <rPr>
        <b/>
        <sz val="8"/>
        <color theme="1"/>
        <rFont val="Aptos Narrow"/>
        <family val="2"/>
        <scheme val="minor"/>
      </rPr>
      <t>Indicadores R4</t>
    </r>
    <r>
      <rPr>
        <sz val="8"/>
        <color theme="1"/>
        <rFont val="Aptos Narrow"/>
        <family val="2"/>
        <scheme val="minor"/>
      </rPr>
      <t xml:space="preserve">: Según la evidencia "Solicitud copia de seguridad _backup" , el marco de la de la solicitud se justifica sobre: minimización de los riesgos asociados a la pérdida de información. Además, en la evidencia denominada "1. ENLACES DEPENDENCIAS MINDEPORTE 2026" que en el caso particular se identifican listados de usuario habilitados en Isolución para ACTUALIZACIÓN DOCUMENTACIÓN DE PROCESO (ISOLUCIÓN) y FORMULACIÓN INDICADORES DE GESTIÓN (ISOLUCIÓN) para 27 personas. Por otra parte, la base "CatalogoUsuarios_20260309_ISOLUCION" contiene la relación de 1945 login en estado activo. Todo lo anterior, difiere de la Medición del Indicador Desempeño del Control, la cual indica ((0/747)= 0 . </t>
    </r>
  </si>
  <si>
    <r>
      <t xml:space="preserve">Durante el I cuatrimestre de 2026 no se evidenció la materialización del riesgo
Con relación con los controles:
</t>
    </r>
    <r>
      <rPr>
        <b/>
        <sz val="8"/>
        <color theme="1"/>
        <rFont val="Aptos Narrow"/>
        <family val="2"/>
        <scheme val="minor"/>
      </rPr>
      <t>R5-Cont-1:</t>
    </r>
    <r>
      <rPr>
        <sz val="8"/>
        <color theme="1"/>
        <rFont val="Aptos Narrow"/>
        <family val="2"/>
        <scheme val="minor"/>
      </rPr>
      <t xml:space="preserve"> Se sugiere al proceso mantener la continuidad en la ejecución del control con el fin de mantener su efectividad dentro del sistema de control interno.
Con relación al Plan de Tratamiento del Riesgo:
</t>
    </r>
    <r>
      <rPr>
        <b/>
        <sz val="8"/>
        <color theme="1"/>
        <rFont val="Aptos Narrow"/>
        <family val="2"/>
        <scheme val="minor"/>
      </rPr>
      <t xml:space="preserve">R5-Acc-1: </t>
    </r>
    <r>
      <rPr>
        <sz val="8"/>
        <color theme="1"/>
        <rFont val="Aptos Narrow"/>
        <family val="2"/>
        <scheme val="minor"/>
      </rPr>
      <t xml:space="preserve">Acción iniciada para el presente cuatrimestre con la presentación del documento "Perfiles SECOP  II" 
</t>
    </r>
    <r>
      <rPr>
        <b/>
        <sz val="8"/>
        <color theme="1"/>
        <rFont val="Aptos Narrow"/>
        <family val="2"/>
        <scheme val="minor"/>
      </rPr>
      <t>Indicador R5</t>
    </r>
    <r>
      <rPr>
        <sz val="8"/>
        <color theme="1"/>
        <rFont val="Aptos Narrow"/>
        <family val="2"/>
        <scheme val="minor"/>
      </rPr>
      <t xml:space="preserve">: Se identifica como evidencia la base denomidada "Enlaces a Secop de los procesos contractuales adelantados, donde puede ser consultada toda la información del proceso y del contrato" por tanto, En la revisión realizada se evidenció el monitoreo por parte de la segunda línea de defensa para los indicadores mencionados. Por lo anterior, se recomienda fortalecer el cumplimiento de las actividades de monitoreo. </t>
    </r>
  </si>
  <si>
    <r>
      <t xml:space="preserve">Durante el I cuatrimestre de 2026 no se evidenció la materialización del riesgo.
</t>
    </r>
    <r>
      <rPr>
        <b/>
        <sz val="8"/>
        <color theme="1"/>
        <rFont val="Aptos Narrow"/>
        <family val="2"/>
        <scheme val="minor"/>
      </rPr>
      <t xml:space="preserve">R3-Cont-1: </t>
    </r>
    <r>
      <rPr>
        <sz val="8"/>
        <color theme="1"/>
        <rFont val="Aptos Narrow"/>
        <family val="2"/>
        <scheme val="minor"/>
      </rPr>
      <t xml:space="preserve">El proceso (IVC) presenta como evidencia de la ejecución del control un soporte correspondiente a un registro y/o revisión en la plataforma SharePoint.
No obstante, no es posible verificar la fecha de ejecución del control, lo cual limita su evaluación, dado que no se puede validar el cumplimiento de la periodicidad cuatrimestral establecida. En consecuencia, se recomienda fortalecer los mecanismos de registro de la evidencia, asegurando la trazabilidad y fecha cierta de ejecución del control.
</t>
    </r>
    <r>
      <rPr>
        <b/>
        <sz val="8"/>
        <color theme="1"/>
        <rFont val="Aptos Narrow"/>
        <family val="2"/>
        <scheme val="minor"/>
      </rPr>
      <t>R3-Cont-2</t>
    </r>
    <r>
      <rPr>
        <sz val="8"/>
        <color theme="1"/>
        <rFont val="Aptos Narrow"/>
        <family val="2"/>
        <scheme val="minor"/>
      </rPr>
      <t xml:space="preserve">: El proceso (IVC) presenta como evidencia de la ejecución del control cuatro archivos correspondientes a capturas de pantalla relacionadas con la actualización de la información que reposa en el SharePoint de la Dirección de IVC.
No obstante, se recomienda fortalecer las medidas de respaldo de la información mediante la implementación de copias de seguridad periódicas, con el fin de prevenir riesgos asociados a la pérdida de información y garantizar la integridad, disponibilidad y continuidad de la información. 
Con relación al Plan de Tratamiento del Riesgo:
</t>
    </r>
    <r>
      <rPr>
        <b/>
        <sz val="8"/>
        <color theme="1"/>
        <rFont val="Aptos Narrow"/>
        <family val="2"/>
        <scheme val="minor"/>
      </rPr>
      <t xml:space="preserve">R3-Acc-1: </t>
    </r>
    <r>
      <rPr>
        <sz val="8"/>
        <color theme="1"/>
        <rFont val="Aptos Narrow"/>
        <family val="2"/>
        <scheme val="minor"/>
      </rPr>
      <t xml:space="preserve">Acción iniciada para el presente cuatrimestre con la presentación de correos electrónicos  con el asunto "Solicitud de actualización" con fecha del 28/04/2026 y 21/04/2026. No obstante, la ejecución se encuentra parcialmente incumplida dado que la frecuencia es trimestral.. 
</t>
    </r>
    <r>
      <rPr>
        <b/>
        <sz val="8"/>
        <color rgb="FFFF0000"/>
        <rFont val="Aptos Narrow"/>
        <family val="2"/>
        <scheme val="minor"/>
      </rPr>
      <t>R3-Acc-2</t>
    </r>
    <r>
      <rPr>
        <b/>
        <sz val="8"/>
        <color theme="1"/>
        <rFont val="Aptos Narrow"/>
        <family val="2"/>
        <scheme val="minor"/>
      </rPr>
      <t>:</t>
    </r>
    <r>
      <rPr>
        <sz val="8"/>
        <color theme="1"/>
        <rFont val="Aptos Narrow"/>
        <family val="2"/>
        <scheme val="minor"/>
      </rPr>
      <t xml:space="preserve"> La acción se encuentra iniciada para el presente cuatrimestre; no obstante, se evidencian debilidades en el soporte de su ejecución que conllevan a un cumplimiento parcial.
En particular, el proceso aporta capturas de pantalla de los sitios de información compartida al interior de la Dirección Técnica de Inspección, Vigilancia y Control; sin embargo, no se evidencian soportes adicionales tales como correos electrónicos o memorandos remitidos a los GIT de TIC o al GIT de Gestión Administrativa, que den cuenta de la gestión adelantada y la articulación interdependencias.
</t>
    </r>
    <r>
      <rPr>
        <b/>
        <sz val="8"/>
        <color theme="1"/>
        <rFont val="Aptos Narrow"/>
        <family val="2"/>
        <scheme val="minor"/>
      </rPr>
      <t>Indicador  R3</t>
    </r>
    <r>
      <rPr>
        <sz val="8"/>
        <color theme="1"/>
        <rFont val="Aptos Narrow"/>
        <family val="2"/>
        <scheme val="minor"/>
      </rPr>
      <t>: No se evidencia la medición de los indicadores por lo que se recomienda fortalecer la gestión en la medición y análisis de indicadores como insumo clave para la gestión preventiva del riesgo.</t>
    </r>
  </si>
  <si>
    <r>
      <t xml:space="preserve">Durante el I cuatrimestre de 2026 no se evidenció la materialización del riesgo
Con relación con los controles:
R3-Cont-1: El proceso (GJ) presenta como evidencia de la ejecución del control el formato “Solicitud de Consulta y Préstamo Documental - GD-FR-030”, en el cual se identifican, para la vigencia 2026, seis (6) préstamos de expedientes.
En consecuencia, se sugiere al proceso mantener la continuidad en la ejecución del control, con el fin de preservar su efectividad y contribuir al adecuado funcionamiento del Sistema de Control Interno
</t>
    </r>
    <r>
      <rPr>
        <b/>
        <sz val="8"/>
        <color theme="1"/>
        <rFont val="Aptos Narrow"/>
        <family val="2"/>
        <scheme val="minor"/>
      </rPr>
      <t xml:space="preserve">Con relación al Plan de Tratamiento del Riesgo:
</t>
    </r>
    <r>
      <rPr>
        <b/>
        <sz val="8"/>
        <color rgb="FFFF0000"/>
        <rFont val="Aptos Narrow"/>
        <family val="2"/>
        <scheme val="minor"/>
      </rPr>
      <t>R3-Acc-1</t>
    </r>
    <r>
      <rPr>
        <b/>
        <sz val="8"/>
        <color theme="1"/>
        <rFont val="Aptos Narrow"/>
        <family val="2"/>
        <scheme val="minor"/>
      </rPr>
      <t>:</t>
    </r>
    <r>
      <rPr>
        <sz val="8"/>
        <color theme="1"/>
        <rFont val="Aptos Narrow"/>
        <family val="2"/>
        <scheme val="minor"/>
      </rPr>
      <t xml:space="preserve"> La acción se encuentra iniciada para el presente cuatrimestre; sin embargo, al revisar la evidencia aportada, se identifica que el correo electrónico presenta fecha del 14 de abril de 2026.
En este sentido, se evidencia que la ejecución de la acción no se realizó dentro del plazo establecido en el plan de tratamiento, lo que conlleva a un cumplimiento parcial de la misma. 
</t>
    </r>
    <r>
      <rPr>
        <b/>
        <sz val="8"/>
        <color theme="1"/>
        <rFont val="Aptos Narrow"/>
        <family val="2"/>
        <scheme val="minor"/>
      </rPr>
      <t>Indicador R3:</t>
    </r>
    <r>
      <rPr>
        <sz val="8"/>
        <color theme="1"/>
        <rFont val="Aptos Narrow"/>
        <family val="2"/>
        <scheme val="minor"/>
      </rPr>
      <t xml:space="preserve"> Se evidencia que el proceso hace referencia al formato GD-FR-030 versión 2 como soporte documental de la evidencia; sin embargo, al verificar dicho formato en el aplicativo Isolución, se identifican diferencias en cuanto a su estructura y presentación frente al documento aportado como evidencia denominado “Indicador Clave del Riesgo – Solicitud de Consulta y Préstamos Documental”. Esta inconsistencia limita la trazabilidad y la correspondencia entre el formato oficial aprobado y el documento utilizado por el proceso.. </t>
    </r>
  </si>
  <si>
    <r>
      <t xml:space="preserve">Durante el I cuatrimestre de 2026 no se evidenció la materialización del riesgo. 
</t>
    </r>
    <r>
      <rPr>
        <b/>
        <sz val="8"/>
        <color theme="1"/>
        <rFont val="Aptos Narrow"/>
        <family val="2"/>
        <scheme val="minor"/>
      </rPr>
      <t>R4-Cont-1</t>
    </r>
    <r>
      <rPr>
        <sz val="8"/>
        <color theme="1"/>
        <rFont val="Aptos Narrow"/>
        <family val="2"/>
        <scheme val="minor"/>
      </rPr>
      <t xml:space="preserve">: El proceso (RF) presenta como evidencia de la ejecución del control cuatro (4) archivos correspondientes a los movimientos del aplicativo SOA para los meses de enero, febrero y marzo de 2026, sin incluir información para el mes de abril de la misma vigencia.
En este sentido, considerando que la frecuencia del control es mensual, se identifica una limitación en la verificación para el mes de abril, lo cual impide validar el cumplimiento oportuno del control conforme a la periodicidad establecida.
Con relación al Plan de Tratamiento del Riesgo:
</t>
    </r>
    <r>
      <rPr>
        <b/>
        <sz val="8"/>
        <color theme="1"/>
        <rFont val="Aptos Narrow"/>
        <family val="2"/>
        <scheme val="minor"/>
      </rPr>
      <t>R4-Acc-1:</t>
    </r>
    <r>
      <rPr>
        <sz val="8"/>
        <color theme="1"/>
        <rFont val="Aptos Narrow"/>
        <family val="2"/>
        <scheme val="minor"/>
      </rPr>
      <t xml:space="preserve"> La acción para el presente cuatrimestre no requiere inicio de ejecución. 
</t>
    </r>
    <r>
      <rPr>
        <b/>
        <sz val="8"/>
        <color theme="1"/>
        <rFont val="Aptos Narrow"/>
        <family val="2"/>
        <scheme val="minor"/>
      </rPr>
      <t>Indicador R4:</t>
    </r>
    <r>
      <rPr>
        <sz val="8"/>
        <color theme="1"/>
        <rFont val="Aptos Narrow"/>
        <family val="2"/>
        <scheme val="minor"/>
      </rPr>
      <t xml:space="preserve"> Considerando la frecuencia del indicador # de backups efectuados por TIC´s /  # total de backups mensuales a efectuar durante la vigencia. Se identifica la inexistencia de la evidencia de la ejecución del indicador. Adicionalmente no evidenció el monitoreo por parte de la segunda línea de defensa para los indicadores mencionados. Por lo anterior, se recomienda fortalecer el cumplimiento de las actividades de monitoreo.</t>
    </r>
    <r>
      <rPr>
        <b/>
        <sz val="8"/>
        <color theme="1"/>
        <rFont val="Aptos Narrow"/>
        <family val="2"/>
        <scheme val="minor"/>
      </rPr>
      <t xml:space="preserve"> </t>
    </r>
  </si>
  <si>
    <r>
      <t xml:space="preserve">Durante el I cuatrimestre de 2026 no se evidenció la materialización del riesgo.
Con relación con los controles:
</t>
    </r>
    <r>
      <rPr>
        <b/>
        <sz val="8"/>
        <color rgb="FFFF0000"/>
        <rFont val="Aptos Narrow"/>
        <family val="2"/>
        <scheme val="minor"/>
      </rPr>
      <t>R3-Cont-1:</t>
    </r>
    <r>
      <rPr>
        <sz val="8"/>
        <color theme="1"/>
        <rFont val="Aptos Narrow"/>
        <family val="2"/>
        <scheme val="minor"/>
      </rPr>
      <t xml:space="preserve"> El proceso (GD) no registró ejecución del control durante el periodo evaluado, lo que limita la verificación de su cumplimiento y la efectividad del mismo dentro del Sistema de Control Interno.
</t>
    </r>
    <r>
      <rPr>
        <b/>
        <sz val="8"/>
        <color theme="1"/>
        <rFont val="Aptos Narrow"/>
        <family val="2"/>
        <scheme val="minor"/>
      </rPr>
      <t xml:space="preserve">R3-Cont-2: El proceso (GD) presenta como evidencia de la ejecución del control Consecutivos de Comunicaciones Oficiales (Enviadas/recibidas) </t>
    </r>
    <r>
      <rPr>
        <sz val="8"/>
        <color theme="1"/>
        <rFont val="Aptos Narrow"/>
        <family val="2"/>
        <scheme val="minor"/>
      </rPr>
      <t xml:space="preserve">
Con relación al Plan de Tratamiento del Riesgo:
</t>
    </r>
    <r>
      <rPr>
        <b/>
        <sz val="8"/>
        <color theme="1"/>
        <rFont val="Aptos Narrow"/>
        <family val="2"/>
        <scheme val="minor"/>
      </rPr>
      <t>R3-Acc-1</t>
    </r>
    <r>
      <rPr>
        <sz val="8"/>
        <color theme="1"/>
        <rFont val="Aptos Narrow"/>
        <family val="2"/>
        <scheme val="minor"/>
      </rPr>
      <t xml:space="preserve">: Acción iniciada para el presente cuatrimestre con la presentación del documento "LISTAS DE ASISTENCIA0001_refuerzo"
</t>
    </r>
    <r>
      <rPr>
        <b/>
        <sz val="8"/>
        <color theme="1"/>
        <rFont val="Aptos Narrow"/>
        <family val="2"/>
        <scheme val="minor"/>
      </rPr>
      <t>Indicador R3</t>
    </r>
    <r>
      <rPr>
        <sz val="8"/>
        <color theme="1"/>
        <rFont val="Aptos Narrow"/>
        <family val="2"/>
        <scheme val="minor"/>
      </rPr>
      <t xml:space="preserve">: No se evidencia la medición de los indicadores por lo que se recomienda fortalecer la gestión en la medición y análisis de indicadores como insumo clave para la gestión preventiva del riesgo. Adicionalmente, la segunda línea no menciona nada al respecto. </t>
    </r>
  </si>
  <si>
    <r>
      <t xml:space="preserve">Durante el I cuatrimestre de 2026 no se evidenció la materialización del riesgo
Con relación con los controles:
</t>
    </r>
    <r>
      <rPr>
        <b/>
        <sz val="8"/>
        <color theme="1"/>
        <rFont val="Aptos Narrow"/>
        <family val="2"/>
        <scheme val="minor"/>
      </rPr>
      <t xml:space="preserve">R3-Cont-1 </t>
    </r>
    <r>
      <rPr>
        <sz val="8"/>
        <color theme="1"/>
        <rFont val="Aptos Narrow"/>
        <family val="2"/>
        <scheme val="minor"/>
      </rPr>
      <t xml:space="preserve">:El proceso (GP) presenta como evidencia de la ejecución del control el documento denominado “Checklist permisos de carpeta”.
No obstante, considerando que la evidencia definida en el control corresponde a un muestreo de los reportes generados desde el aplicativo GESDOC, los cuales deben evidenciar el ingreso, registro y asignación por reparto de las noticias disciplinarias, se identificó que dichos aspectos no son verificables en el contenido del archivo aportado.
En consecuencia, se evidencia una falta de coherencia entre la evidencia presentada y la definida en el diseño del control, lo cual limita la validación de su ejecución y efectividad.
Adiconalmente en el diseño del control no se incluye la periodicidad de ejecución del control 
Con relación al Plan de Tratamiento del Riesgo:
</t>
    </r>
    <r>
      <rPr>
        <b/>
        <sz val="8"/>
        <color theme="1"/>
        <rFont val="Aptos Narrow"/>
        <family val="2"/>
        <scheme val="minor"/>
      </rPr>
      <t xml:space="preserve">R3-Acc-1: </t>
    </r>
    <r>
      <rPr>
        <sz val="8"/>
        <color theme="1"/>
        <rFont val="Aptos Narrow"/>
        <family val="2"/>
        <scheme val="minor"/>
      </rPr>
      <t xml:space="preserve">Acción iniciada para el presente cuatrimestre con la presentación de tres archivos de alertas mensuales para los meses de febrero, marzo y abril, de 2026, no se encuentra soporte del mes de enero de la presente vigencia. </t>
    </r>
    <r>
      <rPr>
        <b/>
        <sz val="8"/>
        <color theme="1"/>
        <rFont val="Aptos Narrow"/>
        <family val="2"/>
        <scheme val="minor"/>
      </rPr>
      <t xml:space="preserve">
Indicador R3:</t>
    </r>
    <r>
      <rPr>
        <sz val="8"/>
        <color theme="1"/>
        <rFont val="Aptos Narrow"/>
        <family val="2"/>
        <scheme val="minor"/>
      </rPr>
      <t xml:space="preserve"> El proceso presenta como evidencia "Checklist permisos de carpeta.xlsx" por tanto,  se evidenció que el proceso reportó la información correspondiente al primer cuatrimestre, relacionada con los indicadores de riesgo. </t>
    </r>
  </si>
  <si>
    <r>
      <t xml:space="preserve">Durante el I cuatrimestre de 2026 no se evidenció la materialización del riesgo
Con relación con los controles:
</t>
    </r>
    <r>
      <rPr>
        <b/>
        <sz val="8"/>
        <color rgb="FFFF0000"/>
        <rFont val="Aptos Narrow"/>
        <family val="2"/>
        <scheme val="minor"/>
      </rPr>
      <t xml:space="preserve">R2-Cont-1: </t>
    </r>
    <r>
      <rPr>
        <sz val="8"/>
        <color theme="1"/>
        <rFont val="Aptos Narrow"/>
        <family val="2"/>
        <scheme val="minor"/>
      </rPr>
      <t xml:space="preserve">El proceso (GH) no registró ejecución del control durante el periodo evaluado, lo que limita la verificación de su cumplimiento y la efectividad del mismo dentro del Sistema de Control Interno. Adicionalmente, el diseño de control no establce la periodicidad del mismo. 
</t>
    </r>
    <r>
      <rPr>
        <b/>
        <sz val="8"/>
        <color rgb="FFFF0000"/>
        <rFont val="Aptos Narrow"/>
        <family val="2"/>
        <scheme val="minor"/>
      </rPr>
      <t xml:space="preserve">R2-Cont-2: </t>
    </r>
    <r>
      <rPr>
        <sz val="8"/>
        <color theme="1"/>
        <rFont val="Aptos Narrow"/>
        <family val="2"/>
        <scheme val="minor"/>
      </rPr>
      <t xml:space="preserve">El proceso (GH) no registró ejecución del control durante el periodo evaluado, lo que limita la verificación de su cumplimiento y la efectividad del mismo dentro del Sistema de Control Interno. Adicionalmente, el diseño de control no establce la periodicidad del mismo.
Con relación al Plan de Tratamiento del Riesgo:
</t>
    </r>
    <r>
      <rPr>
        <b/>
        <sz val="8"/>
        <color theme="1"/>
        <rFont val="Aptos Narrow"/>
        <family val="2"/>
        <scheme val="minor"/>
      </rPr>
      <t>R2-Acc-1:</t>
    </r>
    <r>
      <rPr>
        <sz val="8"/>
        <color theme="1"/>
        <rFont val="Aptos Narrow"/>
        <family val="2"/>
        <scheme val="minor"/>
      </rPr>
      <t xml:space="preserve"> La acción se encuentra iniciada para el presente cuatrimestre, evidenciada mediante la presentación del documento “Actualización Sitio Web” correspondiente al mes de febrero de 2026.
No obstante, se sugiere al proceso fortalecer la periodicidad en el reporte de avance de la ejecución del plan de tratamiento, a fin de garantizar un seguimiento continuo y oportuno. 
</t>
    </r>
    <r>
      <rPr>
        <b/>
        <sz val="8"/>
        <color theme="1"/>
        <rFont val="Aptos Narrow"/>
        <family val="2"/>
        <scheme val="minor"/>
      </rPr>
      <t>Indicador R1</t>
    </r>
    <r>
      <rPr>
        <sz val="8"/>
        <color theme="1"/>
        <rFont val="Aptos Narrow"/>
        <family val="2"/>
        <scheme val="minor"/>
      </rPr>
      <t xml:space="preserve">: No se evidencia la medición de los indicadores por lo que se recomienda fortalecer la gestión en la medición y análisis de indicadores como insumo clave para la gestión preventiva del riesgo. Adicionalmente, la segunda línea no menciona nada al respecto. </t>
    </r>
  </si>
  <si>
    <r>
      <rPr>
        <b/>
        <sz val="8"/>
        <color rgb="FF000000"/>
        <rFont val="Aptos Narrow"/>
        <family val="2"/>
        <scheme val="minor"/>
      </rPr>
      <t>R4-Cont-1</t>
    </r>
    <r>
      <rPr>
        <sz val="8"/>
        <color rgb="FF000000"/>
        <rFont val="Aptos Narrow"/>
        <family val="2"/>
        <scheme val="minor"/>
      </rPr>
      <t xml:space="preserve">: El proceso (FD) presenta como evidencia de la ejecución del control el archivo denominado “Copia de Base de datos - información contratos - CPSP - CPSA”, el cual corresponde únicamente al GIT de Recreación, sin incluir información de los demás grupos internos de trabajo (Actividad Fìsica,  Deporte Escolar, Deporte Social Comunitario).
Lo anterior limita la verificación integral del control, en la medida en que la evidencia no refleja la totalidad del universo definido para su ejecución.
Adicionalmente, se evidenció que la segunda línea de defensa no realizó el monitoreo al proceso, conforme a lo establecido, situación que fue validada mediante la revisión de la matriz de riesgos.
</t>
    </r>
    <r>
      <rPr>
        <b/>
        <sz val="8"/>
        <color rgb="FF000000"/>
        <rFont val="Aptos Narrow"/>
        <family val="2"/>
        <scheme val="minor"/>
      </rPr>
      <t>R4-Acc-1:</t>
    </r>
    <r>
      <rPr>
        <sz val="8"/>
        <color rgb="FF000000"/>
        <rFont val="Aptos Narrow"/>
        <family val="2"/>
        <scheme val="minor"/>
      </rPr>
      <t xml:space="preserve"> El proceso (FD) no registró la ejecución del plan de tratamiento durante el periodo evaluado, toda vez que no aporta evidencias tales como: copias de seguridad (backup) de la información, correos electrónicos de entrega al supervisor, soportes de almacenamiento en repositorios institucionales o dispositivos autorizados, registros de seguimiento y validación de la entrega de información, ni actas o documentos que acrediten el recibo por parte del supervisor.
Esta situación limita la verificación de su cumplimiento y la evaluación de su efectividad dentro del Sistema de Control Interno.</t>
    </r>
  </si>
  <si>
    <r>
      <t xml:space="preserve">Durante el I cuatrimestre de 2026 no se evidenció la materialización del riesgo.
Con relación con los controles:
</t>
    </r>
    <r>
      <rPr>
        <b/>
        <sz val="8"/>
        <color theme="1"/>
        <rFont val="Aptos Narrow"/>
        <family val="2"/>
        <scheme val="minor"/>
      </rPr>
      <t>R3-Cont-1:</t>
    </r>
    <r>
      <rPr>
        <sz val="8"/>
        <color theme="1"/>
        <rFont val="Aptos Narrow"/>
        <family val="2"/>
        <scheme val="minor"/>
      </rPr>
      <t xml:space="preserve"> La acción para el presente cuatrimestre no requiere inicio de ejecución
Con relación al Plan de Tratamiento del Riesgo:
</t>
    </r>
    <r>
      <rPr>
        <b/>
        <sz val="8"/>
        <color theme="1"/>
        <rFont val="Aptos Narrow"/>
        <family val="2"/>
        <scheme val="minor"/>
      </rPr>
      <t>R3-Acc-1:</t>
    </r>
    <r>
      <rPr>
        <sz val="8"/>
        <color theme="1"/>
        <rFont val="Aptos Narrow"/>
        <family val="2"/>
        <scheme val="minor"/>
      </rPr>
      <t xml:space="preserve"> La acción para el presente cuatrimestre no requiere inicio de ejecución
</t>
    </r>
    <r>
      <rPr>
        <b/>
        <sz val="8"/>
        <color theme="1"/>
        <rFont val="Aptos Narrow"/>
        <family val="2"/>
        <scheme val="minor"/>
      </rPr>
      <t>Indicador R2</t>
    </r>
    <r>
      <rPr>
        <sz val="8"/>
        <color theme="1"/>
        <rFont val="Aptos Narrow"/>
        <family val="2"/>
        <scheme val="minor"/>
      </rPr>
      <t xml:space="preserve">:  No aplica. </t>
    </r>
  </si>
  <si>
    <r>
      <t xml:space="preserve">Durante el I cuatrimestre de 2026 se evidenció la materialización del riesgo.
Con relación con los controles:
</t>
    </r>
    <r>
      <rPr>
        <b/>
        <sz val="8"/>
        <color theme="1"/>
        <rFont val="Aptos Narrow"/>
        <family val="2"/>
        <scheme val="minor"/>
      </rPr>
      <t>R3-Cont-1:</t>
    </r>
    <r>
      <rPr>
        <sz val="8"/>
        <color theme="1"/>
        <rFont val="Aptos Narrow"/>
        <family val="2"/>
        <scheme val="minor"/>
      </rPr>
      <t xml:space="preserve">  El proceso (TI) presenta como evidencia de la ejecución del control los documentos denominados “Evidencia R3-Cont1 Filtrado de Correo Sophos 2026” y “Evidencia R3-Cont1 Filtrado de Correo caso agencia de viajes”, los cuales corresponden a la verificación de bloqueo y restricciones de correos entrantes y salientes.
Si bien la evidencia permite validar la ejecución del control, se recomienda revisar y ajustar la periodicidad definida, considerando que los riesgos asociados a la seguridad de la información, particularmente los relacionados con ataques a través de dominios de correo electrónico, se materializan de manera continua, masiva y diaria.
</t>
    </r>
    <r>
      <rPr>
        <b/>
        <sz val="8"/>
        <color theme="1"/>
        <rFont val="Aptos Narrow"/>
        <family val="2"/>
        <scheme val="minor"/>
      </rPr>
      <t>R3-Cont-2:</t>
    </r>
    <r>
      <rPr>
        <sz val="8"/>
        <color theme="1"/>
        <rFont val="Aptos Narrow"/>
        <family val="2"/>
        <scheme val="minor"/>
      </rPr>
      <t xml:space="preserve"> El proceso (TI) presenta como evidencia de la ejecución del control el Plan de Continuidad del Negocio MINDEPORTE 2025 y el Plan de Recuperación de Desastres 2025. No obstante, dichos documentos corresponden a instrumentos de planeación y no permiten, por sí mismos, verificar la ejecución efectiva del control en el periodo evaluado.
En este sentido, se recomienda ajustar la periodicidad del control y redefinir la evidencia asociada, de manera que se incorporen soportes que den cuenta de la verificación, prueba, seguimiento y/o actualización periódica de los planes. Lo anterior, con el fin de asegurar la trazabilidad y demostrar que el proceso está ejecutando de manera efectiva el control establecido.
</t>
    </r>
    <r>
      <rPr>
        <b/>
        <sz val="8"/>
        <color rgb="FFC00000"/>
        <rFont val="Aptos Narrow"/>
        <family val="2"/>
        <scheme val="minor"/>
      </rPr>
      <t>R3-Cont-3</t>
    </r>
    <r>
      <rPr>
        <sz val="8"/>
        <color theme="1"/>
        <rFont val="Aptos Narrow"/>
        <family val="2"/>
        <scheme val="minor"/>
      </rPr>
      <t xml:space="preserve">: El proceso (TI) no registró ejecución del control durante el periodo evaluado, lo que limita la verificación de su cumplimiento y la efectividad del mismo dentro del Sistema de Control Interno.
Con relación al Plan de Tratamiento del Riesgo:
</t>
    </r>
    <r>
      <rPr>
        <b/>
        <sz val="8"/>
        <color theme="1"/>
        <rFont val="Aptos Narrow"/>
        <family val="2"/>
        <scheme val="minor"/>
      </rPr>
      <t xml:space="preserve">R3-Acc-1: </t>
    </r>
    <r>
      <rPr>
        <sz val="8"/>
        <color theme="1"/>
        <rFont val="Aptos Narrow"/>
        <family val="2"/>
        <scheme val="minor"/>
      </rPr>
      <t xml:space="preserve">La acción para el presente cuatrimestre no requiere inicio de ejecución
</t>
    </r>
    <r>
      <rPr>
        <b/>
        <sz val="8"/>
        <color theme="1"/>
        <rFont val="Aptos Narrow"/>
        <family val="2"/>
        <scheme val="minor"/>
      </rPr>
      <t>R3-Acc-2</t>
    </r>
    <r>
      <rPr>
        <sz val="8"/>
        <color theme="1"/>
        <rFont val="Aptos Narrow"/>
        <family val="2"/>
        <scheme val="minor"/>
      </rPr>
      <t xml:space="preserve">: Acción iniciada para el presente cuatrimestre, tal como se identifica con las evidencias: Seguimiento Febrero 2026 Plan tratamiento Riesgos Seguridad Privacidad Información y PLAN_TRATAMIENTO_RIESGOS_SEGURIDAD_Y_PRIVACIDAD_DE_LA_INFORMACIÓN 2026, no se identifica la publicación de los mismos. 
</t>
    </r>
    <r>
      <rPr>
        <b/>
        <sz val="8"/>
        <color theme="1"/>
        <rFont val="Aptos Narrow"/>
        <family val="2"/>
        <scheme val="minor"/>
      </rPr>
      <t>R3-Acc-3:</t>
    </r>
    <r>
      <rPr>
        <sz val="8"/>
        <color theme="1"/>
        <rFont val="Aptos Narrow"/>
        <family val="2"/>
        <scheme val="minor"/>
      </rPr>
      <t xml:space="preserve"> La acción se encuentra iniciada para el presente cuatrimestre, evidenciada mediante los documentos “Seguimiento Febrero 2026 Plan de Tratamiento de Riesgos de Seguridad y Privacidad de la Información” y “PLAN_TRATAMIENTO_RIESGOS_SEGURIDAD_Y_PRIVACIDAD_DE_LA_INFORMACIÓN 2026”.
No obstante, no se evidencia el Informe de Plan de Contingencia activado, lo cual limita la verificación integral de la ejecución de la acción y su efectividad frente a posibles eventos materializados.
</t>
    </r>
    <r>
      <rPr>
        <b/>
        <sz val="8"/>
        <color theme="1"/>
        <rFont val="Aptos Narrow"/>
        <family val="2"/>
        <scheme val="minor"/>
      </rPr>
      <t>Indicador R3:</t>
    </r>
    <r>
      <rPr>
        <sz val="8"/>
        <color theme="1"/>
        <rFont val="Aptos Narrow"/>
        <family val="2"/>
        <scheme val="minor"/>
      </rPr>
      <t xml:space="preserve"> Acorde con lo expresado por el proceso (TI) : "Informe materialización del Riesgo,  debido a que se presentó un ataque de correo en modalidad de Phishing, donde un correo malicioso suplantando el dominio Mindeporte invita a dar clic al mensaje y hace suplantación de la página de inicio de sesión de Microsoft, para ingresar y capturar usuario y contraseña. Este ataque ocasionó el robo de usuario y contraseña, que luego se utilizó para continuar la sustracción de contraseñas a más usuarios del Ministerio y también de otros usuarios externos". De lo anterior, la segunda línea en su rol de monitorero indica: "Durante el I cuatrimestre de 2026 se evidenció la materialización del riesgo, asociada a un incidente de seguridad de la información presentado el 24 de febrero de 2026, correspondiente a un ataque de tipo phishing que derivó en la captura de credenciales de usuarios institucionales".
La tercera linea de defensa ante la materialización del riesgo, no identica evidencia relacionada con la Implementación del  Doble Factor de Autenticación, el cual corresponde a uno de los controles aplicados para mitigar la repetición de la materialización. Adicionalmente, no se identifica el acta de reunión  17 del abril, a las 3:00 p.m, en la cual se verificarón aspectos relacionados con la valoración del riesgo y frecuencia de los controles. </t>
    </r>
  </si>
  <si>
    <r>
      <t xml:space="preserve">Durante el I cuatrimestre de 2026 no se evidenció la materialización del riesgo
Con relación con los controles:
</t>
    </r>
    <r>
      <rPr>
        <b/>
        <sz val="8"/>
        <color theme="1"/>
        <rFont val="Aptos Narrow"/>
        <family val="2"/>
        <scheme val="minor"/>
      </rPr>
      <t>R2-Cont-1:</t>
    </r>
    <r>
      <rPr>
        <sz val="8"/>
        <color theme="1"/>
        <rFont val="Aptos Narrow"/>
        <family val="2"/>
        <scheme val="minor"/>
      </rPr>
      <t xml:space="preserve"> El proceso (AL) presenta como evidencia de la ejecución del control, por parte del GIT Centro de Ciencias del Deporte, tres (3) archivos correspondientes a pantallazos de documentación asociada a archivos de gestión de la dependencia (plataforma TOPRA, entre otros). No obstante, no se evidencia que dicha información soporte la ejecución mensual del indicador, conforme a lo establecido en la descripción del control, lo cual limita la verificación de su cumplimiento en la periodicidad definida.
Por otra parte, el GIT Estímulos e Incentivos no presenta la evidencia en los términos definidos en el control, particularmente en lo relacionado con la manipulación de información sensible asociada a los activos de información de los programas Glorias del Deporte, Atleta Excelencia, entre otros. Si bien aporta documentos de gestión, estos no corresponden a registros verificables de acceso, uso o tratamiento de la información sensible, tales como capturas de pantalla, trazabilidad de accesos o reportes de manipulación, lo que impide evidenciar la ejecución efectiva del control
Con relación al Plan de Tratamiento del Riesgo:
</t>
    </r>
    <r>
      <rPr>
        <b/>
        <sz val="8"/>
        <color theme="1"/>
        <rFont val="Aptos Narrow"/>
        <family val="2"/>
        <scheme val="minor"/>
      </rPr>
      <t xml:space="preserve">R2-Acc-1: </t>
    </r>
    <r>
      <rPr>
        <sz val="8"/>
        <color theme="1"/>
        <rFont val="Aptos Narrow"/>
        <family val="2"/>
        <scheme val="minor"/>
      </rPr>
      <t xml:space="preserve">Acción iniciada para el presente cuatrimestre con la presentación de  tres documentos de reunión de los meeses de abril y mayo de 2026, se sugiere incrementar la frecuencia de la  ejecución de la ejecución de la acción.  
</t>
    </r>
    <r>
      <rPr>
        <b/>
        <sz val="8"/>
        <color theme="1"/>
        <rFont val="Aptos Narrow"/>
        <family val="2"/>
        <scheme val="minor"/>
      </rPr>
      <t>Indicador R2:</t>
    </r>
    <r>
      <rPr>
        <sz val="8"/>
        <color theme="1"/>
        <rFont val="Aptos Narrow"/>
        <family val="2"/>
        <scheme val="minor"/>
      </rPr>
      <t xml:space="preserve"> El proceso presenta el archivo correspondiente son la "Custodia y permisos otorgados para el Programa Atleta Excelencia, custodia y permisos otorgados para toda la información de las atenciones impartidas por el CCD" del cual no se identifica la evidencia informada por el proceso (AL) </t>
    </r>
  </si>
  <si>
    <r>
      <t xml:space="preserve">Durante el I cuatrimestre de 2026 no se evidenció la materialización del riesgo.
Con relación con los controles:
</t>
    </r>
    <r>
      <rPr>
        <b/>
        <sz val="8"/>
        <color theme="1"/>
        <rFont val="Aptos Narrow"/>
        <family val="2"/>
        <scheme val="minor"/>
      </rPr>
      <t xml:space="preserve">R5-Cont-1: </t>
    </r>
    <r>
      <rPr>
        <sz val="8"/>
        <color theme="1"/>
        <rFont val="Aptos Narrow"/>
        <family val="2"/>
        <scheme val="minor"/>
      </rPr>
      <t xml:space="preserve">El proceso (GH) presenta como evidencia de la ejecución del control el Formato Único de Inventario Documental (FUID); no obstante, en su contenido se observa falta de diligenciamiento de campos esenciales, tales como recibido, cargo, firma y lugar, lo que afecta la validez y completitud del soporte.
Adicionalmente, la evidencia aportada no permite establecer la ejecución mensual del control, conforme a la periodicidad definida, limitando la verificación de su cumplimiento efectivo.
En consecuencia, se requiere que, en los siguientes seguimientos, el proceso demuestre de manera clara la ejecución mensual del control, mediante la presentación de registros completos, debidamente diligenciados.
Con relación al Plan de Tratamiento del Riesgo:
</t>
    </r>
    <r>
      <rPr>
        <b/>
        <sz val="8"/>
        <color theme="1"/>
        <rFont val="Aptos Narrow"/>
        <family val="2"/>
        <scheme val="minor"/>
      </rPr>
      <t xml:space="preserve">R5-Acc-1: </t>
    </r>
    <r>
      <rPr>
        <sz val="8"/>
        <color theme="1"/>
        <rFont val="Aptos Narrow"/>
        <family val="2"/>
        <scheme val="minor"/>
      </rPr>
      <t xml:space="preserve">Acción iniciada para el presente cuatrimestre. 
</t>
    </r>
    <r>
      <rPr>
        <b/>
        <sz val="8"/>
        <color theme="1"/>
        <rFont val="Aptos Narrow"/>
        <family val="2"/>
        <scheme val="minor"/>
      </rPr>
      <t xml:space="preserve">R5-Acc-2: </t>
    </r>
    <r>
      <rPr>
        <sz val="8"/>
        <color theme="1"/>
        <rFont val="Aptos Narrow"/>
        <family val="2"/>
        <scheme val="minor"/>
      </rPr>
      <t xml:space="preserve">La acción para el presente cuatrimestre no requiere inicio de ejecución
</t>
    </r>
    <r>
      <rPr>
        <b/>
        <sz val="8"/>
        <color theme="1"/>
        <rFont val="Aptos Narrow"/>
        <family val="2"/>
        <scheme val="minor"/>
      </rPr>
      <t>Indicador R5</t>
    </r>
    <r>
      <rPr>
        <sz val="8"/>
        <color theme="1"/>
        <rFont val="Aptos Narrow"/>
        <family val="2"/>
        <scheme val="minor"/>
      </rPr>
      <t xml:space="preserve">: En la ficha del indicador, el proceso (GH) establece como evidencia el “Registro en el Formato Único de Inventario Documental (FUID)”; sin embargo, en la verificación realizada no se evidenció la ejecución de actividades de monitoreo por parte de la segunda línea de defensa respecto a los indicadores mencionados. Esta situación evidencia debilidades en el seguimiento y control de los indicadores, afectando la oportunidad en la identificación de desviaciones. </t>
    </r>
  </si>
  <si>
    <r>
      <t xml:space="preserve">Durante el I cuatrimestre de 2026 no se evidenció la materialización del riesgo
Con relación con los controles:
</t>
    </r>
    <r>
      <rPr>
        <b/>
        <sz val="8"/>
        <color theme="1"/>
        <rFont val="Aptos Narrow"/>
        <family val="2"/>
        <scheme val="minor"/>
      </rPr>
      <t xml:space="preserve">R2-Cont-1: </t>
    </r>
    <r>
      <rPr>
        <sz val="8"/>
        <color theme="1"/>
        <rFont val="Aptos Narrow"/>
        <family val="2"/>
        <scheme val="minor"/>
      </rPr>
      <t xml:space="preserve">El proceso (GC) presenta como evidencia de la ejecución del control el formato “GC-FR-012 Control de Productos Audiovisuales”, el cual contiene el registro de 107 solicitudes. No obstante, al realizar la comparación entre el formato aportado como evidencia de la gestión del control (alojado en SharePoint) y el formato oficial publicado en la plataforma Isolución, se identifican inconsistencias relevantes.
En particular, se evidencian diferencias en la fecha del formato, dado que en Isolución el documento presenta fecha de 11/02/2025, mientras que el formato aportado como evidencia registra fecha 10/01/2026, manteniendo ambos la misma versión (versión 1), lo cual genera inconsistencias en el control documental. Adicionalmente, se observan diferencias en la estructura y forma entre el formato oficial descargado de Isolución y el utilizado como soporte en el presente seguimiento.
Estas situaciones afectan la estandarización, integridad y trazabilidad de la información, así como la confiabilidad de la evidencia presentada frente a los lineamientos del Sistema de Gestión.
</t>
    </r>
    <r>
      <rPr>
        <b/>
        <sz val="8"/>
        <color theme="1"/>
        <rFont val="Aptos Narrow"/>
        <family val="2"/>
        <scheme val="minor"/>
      </rPr>
      <t xml:space="preserve">R2-Cont-2: </t>
    </r>
    <r>
      <rPr>
        <sz val="8"/>
        <color theme="1"/>
        <rFont val="Aptos Narrow"/>
        <family val="2"/>
        <scheme val="minor"/>
      </rPr>
      <t xml:space="preserve">El proceso (GC) presenta como evidencia de la ejecución del control un archivo en formato PDF denominado “SHAREPOINT_DEPURACION”. No obstante, al verificar el contenido del pantallazo, específicamente en la tercera línea, no es posible identificar que el control corresponda a una periodicidad cuatrimestral, lo cual limita la validación de su cumplimiento conforme a lo definido en el diseño del control.
Adicionalmente, se observa que la redacción estructural del control presenta debilidades, en tanto no se identifican de manera clara y explícita las evidencias requeridas para soportar su ejecución. 
Con relación al Plan de Tratamiento del Riesgo:
</t>
    </r>
    <r>
      <rPr>
        <b/>
        <sz val="8"/>
        <color theme="1"/>
        <rFont val="Aptos Narrow"/>
        <family val="2"/>
        <scheme val="minor"/>
      </rPr>
      <t>R2-Acc-1:</t>
    </r>
    <r>
      <rPr>
        <sz val="8"/>
        <color theme="1"/>
        <rFont val="Aptos Narrow"/>
        <family val="2"/>
        <scheme val="minor"/>
      </rPr>
      <t xml:space="preserve"> Acción iniciada para el presente cuatrimestre con la presentación de la evidencia "CORREO SEGUIMIENTO EVENTOS_REGISTRO AUDIOVISUAL" 
</t>
    </r>
    <r>
      <rPr>
        <b/>
        <sz val="8"/>
        <color theme="1"/>
        <rFont val="Aptos Narrow"/>
        <family val="2"/>
        <scheme val="minor"/>
      </rPr>
      <t>R2-Acc-2:</t>
    </r>
    <r>
      <rPr>
        <sz val="8"/>
        <color theme="1"/>
        <rFont val="Aptos Narrow"/>
        <family val="2"/>
        <scheme val="minor"/>
      </rPr>
      <t xml:space="preserve"> Acción iniciada para el presente cuatrimestre con la presentación de la evidencia "CORREO SEGUIMIENTO DISCOS DUROS"
</t>
    </r>
    <r>
      <rPr>
        <b/>
        <sz val="8"/>
        <color theme="1"/>
        <rFont val="Aptos Narrow"/>
        <family val="2"/>
        <scheme val="minor"/>
      </rPr>
      <t xml:space="preserve">Indicador R2: </t>
    </r>
    <r>
      <rPr>
        <sz val="8"/>
        <color theme="1"/>
        <rFont val="Aptos Narrow"/>
        <family val="2"/>
        <scheme val="minor"/>
      </rPr>
      <t xml:space="preserve">El proceso (GC)  evidencia que el proceso (GC) presenta como soporte el formato “GC-FR-012 Control Productos Audiovisual”, en el cual se registran 107 solicitudes; sin embargo, en la ficha del indicador se establece una frecuencia de 6000, lo que no guarda coherencia con los resultados reportados en la evidencia registrados en el formato GC-FR-012. </t>
    </r>
  </si>
  <si>
    <r>
      <t xml:space="preserve">Durante el I cuatrimestre de 2026 no se evidenció la materialización del riesgo
Con relación con los controles:
</t>
    </r>
    <r>
      <rPr>
        <b/>
        <sz val="8"/>
        <color theme="1"/>
        <rFont val="Aptos Narrow"/>
        <family val="2"/>
        <scheme val="minor"/>
      </rPr>
      <t>R4-Cont-1:</t>
    </r>
    <r>
      <rPr>
        <sz val="8"/>
        <color theme="1"/>
        <rFont val="Aptos Narrow"/>
        <family val="2"/>
        <scheme val="minor"/>
      </rPr>
      <t xml:space="preserve"> El proceso (GF) presenta como evidencias de la ejecución del control el Formato Control Expedición Firmas Digitales – GF-FR-037-2025 y el documento Perfiles Aplicativo SIIF Nación, donde este último corresponde al registro de 31 usuarios en la plataforma.
No obstante, se identifica que la evidencia aportada para el control coincide con la definida en el plan de tratamiento, lo cual resulta contrario a los principios de control interno, en la medida en que no se garantiza la independencia y diferenciación entre los mecanismos de control y las acciones de tratamiento del riesgo. 
</t>
    </r>
    <r>
      <rPr>
        <b/>
        <sz val="8"/>
        <color theme="1"/>
        <rFont val="Aptos Narrow"/>
        <family val="2"/>
        <scheme val="minor"/>
      </rPr>
      <t xml:space="preserve">R4-Cont-2: </t>
    </r>
    <r>
      <rPr>
        <sz val="8"/>
        <color theme="1"/>
        <rFont val="Aptos Narrow"/>
        <family val="2"/>
        <scheme val="minor"/>
      </rPr>
      <t xml:space="preserve">El proceso (GF) presenta como evidencias de la ejecución del control tres (3) archivos denominados “Miembros GIT Gestión Contable”, “GIT Gestión Presupuestal” y “Usuarios SharePoint Tesorería”. No obstante, considerando que la frecuencia definida para el control es de carácter cuatrimestral, no es posible evidenciar de manera clara su ejecución correspondiente al período evaluado, debido a la ausencia de trazabilidad que permita verificar su ejecución cuatrimestral. 
Adicionalmente, se recomienda al proceso revisar y ajustar la frecuencia del control dada la rotación del personal en los GIT de Gestión Contable, Gestión Presupuestal y Tesorería, con el fin de que el control permita  efectivamente la mitigación del riesgo.
Con relación al Plan de Tratamiento del Riesgo:
</t>
    </r>
    <r>
      <rPr>
        <b/>
        <sz val="8"/>
        <color theme="1"/>
        <rFont val="Aptos Narrow"/>
        <family val="2"/>
        <scheme val="minor"/>
      </rPr>
      <t xml:space="preserve">R4-Acc-1: </t>
    </r>
    <r>
      <rPr>
        <sz val="8"/>
        <color theme="1"/>
        <rFont val="Aptos Narrow"/>
        <family val="2"/>
        <scheme val="minor"/>
      </rPr>
      <t>Acción iniciada para el presente cuatrimestre</t>
    </r>
    <r>
      <rPr>
        <b/>
        <sz val="8"/>
        <color theme="1"/>
        <rFont val="Aptos Narrow"/>
        <family val="2"/>
        <scheme val="minor"/>
      </rPr>
      <t xml:space="preserve">. </t>
    </r>
    <r>
      <rPr>
        <sz val="8"/>
        <color theme="1"/>
        <rFont val="Aptos Narrow"/>
        <family val="2"/>
        <scheme val="minor"/>
      </rPr>
      <t xml:space="preserve">
</t>
    </r>
    <r>
      <rPr>
        <b/>
        <sz val="8"/>
        <color theme="1"/>
        <rFont val="Aptos Narrow"/>
        <family val="2"/>
        <scheme val="minor"/>
      </rPr>
      <t>Indicador R4</t>
    </r>
    <r>
      <rPr>
        <sz val="8"/>
        <color theme="1"/>
        <rFont val="Aptos Narrow"/>
        <family val="2"/>
        <scheme val="minor"/>
      </rPr>
      <t>: El proceso (FD)  presenta como evidencia el formato GF - FR - 037  "01.USUARIOS SIIF"  el cual informa el registro de 31 usuarios en SIIF, no obstante,  no es posible establecer su efectividad hasta que se evalúe el comportamiento de los indicadores en los siguientes periodos.</t>
    </r>
  </si>
  <si>
    <r>
      <t xml:space="preserve">Durante el I cuatrimestre de 2026 no se evidenció la materialización del riesgo
Con relación con los controles:
</t>
    </r>
    <r>
      <rPr>
        <b/>
        <sz val="8"/>
        <color rgb="FF000000"/>
        <rFont val="Aptos Narrow"/>
        <family val="2"/>
        <scheme val="minor"/>
      </rPr>
      <t>R4-Cont-1:</t>
    </r>
    <r>
      <rPr>
        <sz val="8"/>
        <color rgb="FF000000"/>
        <rFont val="Aptos Narrow"/>
        <family val="2"/>
        <scheme val="minor"/>
      </rPr>
      <t xml:space="preserve"> Considerando la frecuencia semestral definida para el control, no aplica la presentación de evidencias en el presente seguimiento cuatrimestral. No obstante, en atención a las limitaciones de capacidad de almacenamiento identificadas en la plataforma SharePoint a nivel institucional, se recomienda al proceso evaluar y ajustar la frecuencia del indicador a intervalos más cortos, con el fin de fortalecer la gestión preventiva del riesgo y evitar la posible materialización de pérdida de información.
Con relación al Plan de Tratamiento del Riesgo:
</t>
    </r>
    <r>
      <rPr>
        <b/>
        <sz val="8"/>
        <color rgb="FF000000"/>
        <rFont val="Aptos Narrow"/>
        <family val="2"/>
        <scheme val="minor"/>
      </rPr>
      <t xml:space="preserve">R4-Acc-1: </t>
    </r>
    <r>
      <rPr>
        <sz val="8"/>
        <color rgb="FF000000"/>
        <rFont val="Aptos Narrow"/>
        <family val="2"/>
        <scheme val="minor"/>
      </rPr>
      <t xml:space="preserve">Acción iniciada para el presente cuatrimestre sin avance de la ejecución de la acción. 
</t>
    </r>
    <r>
      <rPr>
        <b/>
        <sz val="8"/>
        <color rgb="FF000000"/>
        <rFont val="Aptos Narrow"/>
        <family val="2"/>
        <scheme val="minor"/>
      </rPr>
      <t>Indicador R4</t>
    </r>
    <r>
      <rPr>
        <sz val="8"/>
        <color rgb="FF000000"/>
        <rFont val="Aptos Narrow"/>
        <family val="2"/>
        <scheme val="minor"/>
      </rPr>
      <t xml:space="preserve">: El proceso (SI) diligenció el documento de trabajo con el reporte del indicador; sin embargo, manifestó que, para el periodo evaluado, no se dispone de resultados, indicando que su medición y reporte se realizará con posterioridad a la emisión del informe trimestral de servicio al ciudadano. Asi mismo, señaló que, a la fecha del presente seguimiento, no se han emitido informes trimestrales, estando prevista la publicación del primero en mayo de 2026, lo cual limita la disponibilidad oportuna de información para el seguimiento del indicador. Esta situación afecta la capacidad de monitoreo y evaluación. </t>
    </r>
  </si>
  <si>
    <r>
      <t xml:space="preserve">Durante el I cuatrimestre de 2026 no se evidenció la materialización del riesgo
Con relación con los controles:
</t>
    </r>
    <r>
      <rPr>
        <b/>
        <sz val="8"/>
        <color theme="1"/>
        <rFont val="Aptos Narrow"/>
        <family val="2"/>
        <scheme val="minor"/>
      </rPr>
      <t>R4-Cont-1</t>
    </r>
    <r>
      <rPr>
        <sz val="8"/>
        <color theme="1"/>
        <rFont val="Aptos Narrow"/>
        <family val="2"/>
        <scheme val="minor"/>
      </rPr>
      <t xml:space="preserve">:  El proceso (ATC) presenta como evidencia de la ejecución del control el archivo en Excel denominado “Planilla de programación semanal revisiones”, el cual contiene información correspondiente a 219 proyectos a cargo del GIT de Infraestructura. Al verificar el contenido, se evidencian registros asociados a los meses de enero, febrero, marzo y abril de 2026. No obstante, se identifica que el proyecto de inversión ubicado en el ítem 15, correspondiente a “Remodelación y/o adecuación de la Villa Olímpica del municipio de Agustín Codazzi – Departamento del Cesar”, no registra información en el campo de semana de revisión.
Adicionalmente, se evidencian sesenta (60) proyectos sin diligenciamiento de la fecha de revisión, así como múltiples campos incompletos en el formato, entre ellos: Fecha de revisión, Mesas programadas, Fecha de mesa, Orden de revisión, Fecha de entrega de fichas, Encargado de la entrega y Revisiones previas. Esta situación refleja debilidades en el registro y consistencia de la información, así como en la integridad del diligenciamiento del formato “Programación semanal - Revisión de proyectos”.
En consecuencia, se observa que el profesional designado no está realizando de manera efectiva la verificación del cargue y completitud de la información. Asimismo, dado que el proceso no aportó evidencias complementarias tales como pantallazos, correos electrónicos de seguimiento u otros soportes que den cuenta de acciones de control, no es posible establecer la ejecución del control mensual ni su efectividad en el seguimiento a la programación de revisiones.
Con relación al Plan de Tratamiento del Riesgo:
</t>
    </r>
    <r>
      <rPr>
        <b/>
        <sz val="8"/>
        <color theme="1"/>
        <rFont val="Aptos Narrow"/>
        <family val="2"/>
        <scheme val="minor"/>
      </rPr>
      <t>R4-Acc-1:</t>
    </r>
    <r>
      <rPr>
        <sz val="8"/>
        <color theme="1"/>
        <rFont val="Aptos Narrow"/>
        <family val="2"/>
        <scheme val="minor"/>
      </rPr>
      <t xml:space="preserve"> La acción para el presente cuatrimestre no requiere inicio de ejecución
</t>
    </r>
    <r>
      <rPr>
        <b/>
        <sz val="8"/>
        <color theme="1"/>
        <rFont val="Aptos Narrow"/>
        <family val="2"/>
        <scheme val="minor"/>
      </rPr>
      <t>R4-Acc-2:</t>
    </r>
    <r>
      <rPr>
        <sz val="8"/>
        <color theme="1"/>
        <rFont val="Aptos Narrow"/>
        <family val="2"/>
        <scheme val="minor"/>
      </rPr>
      <t xml:space="preserve"> La acción para el presente cuatrimestre no requiere inicio de ejecución
</t>
    </r>
    <r>
      <rPr>
        <b/>
        <sz val="8"/>
        <color theme="1"/>
        <rFont val="Aptos Narrow"/>
        <family val="2"/>
        <scheme val="minor"/>
      </rPr>
      <t>Indicador R4</t>
    </r>
    <r>
      <rPr>
        <sz val="8"/>
        <color theme="1"/>
        <rFont val="Aptos Narrow"/>
        <family val="2"/>
        <scheme val="minor"/>
      </rPr>
      <t xml:space="preserve">: Se identifica falta de medición o actualización de indicadores clave de riesgo y de control, lo que dificulta evaluar su efectividad. </t>
    </r>
  </si>
  <si>
    <t>Seguridad de
la información</t>
  </si>
  <si>
    <t>GPD</t>
  </si>
  <si>
    <r>
      <t xml:space="preserve">Durante el I cuatrimestre de 2026 no se evidenció la materialización del riesgo. 
Con relación con los controles:
</t>
    </r>
    <r>
      <rPr>
        <b/>
        <sz val="10"/>
        <color theme="1"/>
        <rFont val="Aptos Narrow"/>
        <family val="2"/>
        <scheme val="minor"/>
      </rPr>
      <t xml:space="preserve">R3-Cont-1: </t>
    </r>
    <r>
      <rPr>
        <sz val="10"/>
        <color theme="1"/>
        <rFont val="Aptos Narrow"/>
        <family val="2"/>
        <scheme val="minor"/>
      </rPr>
      <t xml:space="preserve">Se sugiere al proceso mantener la continuidad en la ejecución del control con el fin de mantener su efectividad dentro del sistema de control interno de la ejecución del control se identifico como evidencia el archivo: 2026424_1935 con 62 registros.
Con relación al Plan de Tratamiento del Riesgo:
</t>
    </r>
    <r>
      <rPr>
        <b/>
        <sz val="10"/>
        <color theme="1"/>
        <rFont val="Aptos Narrow"/>
        <family val="2"/>
        <scheme val="minor"/>
      </rPr>
      <t xml:space="preserve">R3-Acc-1: </t>
    </r>
    <r>
      <rPr>
        <sz val="10"/>
        <color theme="1"/>
        <rFont val="Aptos Narrow"/>
        <family val="2"/>
        <scheme val="minor"/>
      </rPr>
      <t xml:space="preserve">Para el presente cuatrimestre se evidencia el inicio de la acción. El proceso (GPD) presenta como soporte una base de datos correspondiente a los procesos disciplinarios de la vigencia 2026, en la cual se registran 19 ID EXPEDIENTES. 
</t>
    </r>
    <r>
      <rPr>
        <b/>
        <sz val="10"/>
        <color theme="1"/>
        <rFont val="Aptos Narrow"/>
        <family val="2"/>
        <scheme val="minor"/>
      </rPr>
      <t>Indicadores R3</t>
    </r>
    <r>
      <rPr>
        <sz val="10"/>
        <color theme="1"/>
        <rFont val="Aptos Narrow"/>
        <family val="2"/>
        <scheme val="minor"/>
      </rPr>
      <t>: Se evidenció que el indicador reportado en la ficha de seguimiento no coincide con la fórmula del indicador definida en el mapa de riesgos, situación que puede afectar la consistencia y confiabilidad de la información utilizada para el monitoreo del riesgo.
Asimismo, no se encontraron las evidencias que soportan la medición y los resultados del indicador descritos en el seguimiento, lo que limita la trazabilidad y verificación de la información reportada.
Adicionalmente, se observó que la segunda línea de defensa no realizó observaciones ni emitió pronunciamiento respecto de estas inconsistencias, por lo que se recomienda fortalecer las actividades de monitoreo y revisión.</t>
    </r>
  </si>
  <si>
    <t>MATRIZ SEGUIMIENTO MAPA DE RIESGOS DE SEGURIDAD DE LA INFORMACIÓN</t>
  </si>
  <si>
    <t xml:space="preserve">
R2: Posibilidad de afectación reputacional por la desorganización de documentos y registros asociados al proceso de Gestión ambiental, debido a fallas en la disposición final de la información que se genera en el proceso de Gestión Ambiental que afecta la integridad de la información
</t>
  </si>
  <si>
    <t>.R2-Cont-1
R2-Cont-2</t>
  </si>
  <si>
    <t xml:space="preserve">R4: Posibilidad reputacional por la pérdida o modificacion de la información contenida en las bases de datos  relacionados con el proceso, afectando la integridad d ela información debido a la falta de seguimiento a la informacion producida por la Direccion de Fomento y Desarrollo por parte de funcionarios y contratistas
</t>
  </si>
  <si>
    <t xml:space="preserve">R3: Posibilidad de afectación  económica y reputacional de la entidad por fuga de información de la entidad por compartirla con personas no autorizadas, 
falta de sensibilización de los usuarios y contratistas en la aplicación de buenas prácticas de seguridad y falta de planes de continuidad y recuperación ante desastres, debido a no realizar monitoreo de herramienta para prevencion de envio de información confidencial, no realizar la sensibilizaciones sobre lineamientos de Seguridad de la Información y Ciberseguridad y no actualizar y probar los planes de continuidad y recuperación ante desastres
</t>
  </si>
  <si>
    <r>
      <t xml:space="preserve">Durante el I cuatrimestre de 2026 no se evidenció la materialización del riesgo
Con relación con los controles:
</t>
    </r>
    <r>
      <rPr>
        <b/>
        <sz val="10"/>
        <color theme="1"/>
        <rFont val="Aptos Narrow"/>
        <family val="2"/>
        <scheme val="minor"/>
      </rPr>
      <t>R2-Cont-1:</t>
    </r>
    <r>
      <rPr>
        <sz val="10"/>
        <color theme="1"/>
        <rFont val="Aptos Narrow"/>
        <family val="2"/>
        <scheme val="minor"/>
      </rPr>
      <t xml:space="preserve"> El proceso (AL) presenta como evidencia de la ejecución del control, por parte del GIT Centro de Ciencias del Deporte, tres (3) archivos correspondientes a pantallazos de documentación asociada a archivos de gestión de la dependencia (plataforma TOPRA, entre otros). No obstante, no se evidencia que dicha información soporte la ejecución mensual del indicador, conforme a lo establecido en la descripción del control, lo cual limita la verificación de su cumplimiento en la periodicidad definida.
Por otra parte, el GIT Estímulos e Incentivos no presenta la evidencia en los términos definidos en el control, particularmente en lo relacionado con la manipulación de información sensible asociada a los activos de información de los programas Glorias del Deporte, Atleta Excelencia, entre otros. Si bien aporta documentos de gestión, estos no corresponden a registros verificables de acceso, uso o tratamiento de la información sensible, tales como capturas de pantalla, trazabilidad de accesos o reportes de manipulación, lo que impide evidenciar la ejecución efectiva del control
Con relación al Plan de Tratamiento del Riesgo:
</t>
    </r>
    <r>
      <rPr>
        <b/>
        <sz val="10"/>
        <color theme="1"/>
        <rFont val="Aptos Narrow"/>
        <family val="2"/>
        <scheme val="minor"/>
      </rPr>
      <t xml:space="preserve">R2-Acc-1: </t>
    </r>
    <r>
      <rPr>
        <sz val="10"/>
        <color theme="1"/>
        <rFont val="Aptos Narrow"/>
        <family val="2"/>
        <scheme val="minor"/>
      </rPr>
      <t xml:space="preserve">Acción iniciada para el presente cuatrimestre con la presentación de  tres documentos de reunión de los meeses de abril y mayo de 2026, se sugiere incrementar la frecuencia de la  ejecución de la ejecución de la acción.  
</t>
    </r>
    <r>
      <rPr>
        <b/>
        <sz val="10"/>
        <color theme="1"/>
        <rFont val="Aptos Narrow"/>
        <family val="2"/>
        <scheme val="minor"/>
      </rPr>
      <t>Indicador R2:</t>
    </r>
    <r>
      <rPr>
        <sz val="10"/>
        <color theme="1"/>
        <rFont val="Aptos Narrow"/>
        <family val="2"/>
        <scheme val="minor"/>
      </rPr>
      <t xml:space="preserve"> El proceso presenta el archivo correspondiente son la "Custodia y permisos otorgados para el Programa Atleta Excelencia, custodia y permisos otorgados para toda la información de las atenciones impartidas por el CCD" del cual no se identifica la evidencia informada por el proceso (AL) </t>
    </r>
  </si>
  <si>
    <r>
      <t xml:space="preserve">Durante el I cuatrimestre de 2026 no se evidenció la materialización del riesgo
Con relación con los controles:
</t>
    </r>
    <r>
      <rPr>
        <b/>
        <sz val="10"/>
        <color theme="1"/>
        <rFont val="Aptos Narrow"/>
        <family val="2"/>
        <scheme val="minor"/>
      </rPr>
      <t>R5-Cont-1:</t>
    </r>
    <r>
      <rPr>
        <sz val="10"/>
        <color theme="1"/>
        <rFont val="Aptos Narrow"/>
        <family val="2"/>
        <scheme val="minor"/>
      </rPr>
      <t xml:space="preserve"> Se sugiere al proceso mantener la continuidad en la ejecución del control con el fin de mantener su efectividad dentro del sistema de control interno.
Con relación al Plan de Tratamiento del Riesgo:
</t>
    </r>
    <r>
      <rPr>
        <b/>
        <sz val="10"/>
        <color theme="1"/>
        <rFont val="Aptos Narrow"/>
        <family val="2"/>
        <scheme val="minor"/>
      </rPr>
      <t xml:space="preserve">R5-Acc-1: </t>
    </r>
    <r>
      <rPr>
        <sz val="10"/>
        <color theme="1"/>
        <rFont val="Aptos Narrow"/>
        <family val="2"/>
        <scheme val="minor"/>
      </rPr>
      <t xml:space="preserve">Acción iniciada para el presente cuatrimestre con la presentación del documento "Perfiles SECOP  II" 
</t>
    </r>
    <r>
      <rPr>
        <b/>
        <sz val="10"/>
        <color theme="1"/>
        <rFont val="Aptos Narrow"/>
        <family val="2"/>
        <scheme val="minor"/>
      </rPr>
      <t>Indicador R5</t>
    </r>
    <r>
      <rPr>
        <sz val="10"/>
        <color theme="1"/>
        <rFont val="Aptos Narrow"/>
        <family val="2"/>
        <scheme val="minor"/>
      </rPr>
      <t xml:space="preserve">: Se identifica como evidencia la base denomidada "Enlaces a Secop de los procesos contractuales adelantados, donde puede ser consultada toda la información del proceso y del contrato" por tanto, En la revisión realizada se evidenció el monitoreo por parte de la segunda línea de defensa para los indicadores mencionados. Por lo anterior, se recomienda fortalecer el cumplimiento de las actividades de monitoreo. </t>
    </r>
  </si>
  <si>
    <r>
      <t xml:space="preserve">Durante el I cuatrimestre de 2026 no se evidenció la materialización del riesgo
Con relación con los controles:
R3-Cont-1: El proceso (GJ) presenta como evidencia de la ejecución del control el formato “Solicitud de Consulta y Préstamo Documental - GD-FR-030”, en el cual se identifican, para la vigencia 2026, seis (6) préstamos de expedientes.
En consecuencia, se sugiere al proceso mantener la continuidad en la ejecución del control, con el fin de preservar su efectividad y contribuir al adecuado funcionamiento del Sistema de Control Interno
</t>
    </r>
    <r>
      <rPr>
        <b/>
        <sz val="10"/>
        <color theme="1"/>
        <rFont val="Aptos Narrow"/>
        <family val="2"/>
        <scheme val="minor"/>
      </rPr>
      <t xml:space="preserve">Con relación al Plan de Tratamiento del Riesgo:
</t>
    </r>
    <r>
      <rPr>
        <b/>
        <sz val="10"/>
        <color rgb="FFFF0000"/>
        <rFont val="Aptos Narrow"/>
        <family val="2"/>
        <scheme val="minor"/>
      </rPr>
      <t>R3-Acc-1</t>
    </r>
    <r>
      <rPr>
        <b/>
        <sz val="10"/>
        <color theme="1"/>
        <rFont val="Aptos Narrow"/>
        <family val="2"/>
        <scheme val="minor"/>
      </rPr>
      <t>:</t>
    </r>
    <r>
      <rPr>
        <sz val="10"/>
        <color theme="1"/>
        <rFont val="Aptos Narrow"/>
        <family val="2"/>
        <scheme val="minor"/>
      </rPr>
      <t xml:space="preserve"> La acción se encuentra iniciada para el presente cuatrimestre; sin embargo, al revisar la evidencia aportada, se identifica que el correo electrónico presenta fecha del 14 de abril de 2026.
En este sentido, se evidencia que la ejecución de la acción no se realizó dentro del plazo establecido en el plan de tratamiento, lo que conlleva a un cumplimiento parcial de la misma. 
</t>
    </r>
    <r>
      <rPr>
        <b/>
        <sz val="10"/>
        <color theme="1"/>
        <rFont val="Aptos Narrow"/>
        <family val="2"/>
        <scheme val="minor"/>
      </rPr>
      <t>Indicador R3:</t>
    </r>
    <r>
      <rPr>
        <sz val="10"/>
        <color theme="1"/>
        <rFont val="Aptos Narrow"/>
        <family val="2"/>
        <scheme val="minor"/>
      </rPr>
      <t xml:space="preserve"> Se evidencia que el proceso hace referencia al formato GD-FR-030 versión 2 como soporte documental de la evidencia; sin embargo, al verificar dicho formato en el aplicativo Isolución, se identifican diferencias en cuanto a su estructura y presentación frente al documento aportado como evidencia denominado “Indicador Clave del Riesgo – Solicitud de Consulta y Préstamos Documental”. Esta inconsistencia limita la trazabilidad y la correspondencia entre el formato oficial aprobado y el documento utilizado por el proceso.. </t>
    </r>
  </si>
  <si>
    <r>
      <rPr>
        <b/>
        <sz val="10"/>
        <color rgb="FF000000"/>
        <rFont val="Aptos Narrow"/>
        <family val="2"/>
        <scheme val="minor"/>
      </rPr>
      <t>R4-Cont-1</t>
    </r>
    <r>
      <rPr>
        <sz val="10"/>
        <color rgb="FF000000"/>
        <rFont val="Aptos Narrow"/>
        <family val="2"/>
        <scheme val="minor"/>
      </rPr>
      <t xml:space="preserve">: El proceso (FD) presenta como evidencia de la ejecución del control el archivo denominado “Copia de Base de datos - información contratos - CPSP - CPSA”, el cual corresponde únicamente al GIT de Recreación, sin incluir información de los demás grupos internos de trabajo (Actividad Fìsica,  Deporte Escolar, Deporte Social Comunitario).
Lo anterior limita la verificación integral del control, en la medida en que la evidencia no refleja la totalidad del universo definido para su ejecución.
Adicionalmente, se evidenció que la segunda línea de defensa no realizó el monitoreo al proceso, conforme a lo establecido, situación que fue validada mediante la revisión de la matriz de riesgos.
</t>
    </r>
    <r>
      <rPr>
        <b/>
        <sz val="10"/>
        <color rgb="FF000000"/>
        <rFont val="Aptos Narrow"/>
        <family val="2"/>
        <scheme val="minor"/>
      </rPr>
      <t>R4-Acc-1:</t>
    </r>
    <r>
      <rPr>
        <sz val="10"/>
        <color rgb="FF000000"/>
        <rFont val="Aptos Narrow"/>
        <family val="2"/>
        <scheme val="minor"/>
      </rPr>
      <t xml:space="preserve"> El proceso (FD) no registró la ejecución del plan de tratamiento durante el periodo evaluado, toda vez que no aporta evidencias tales como: copias de seguridad (backup) de la información, correos electrónicos de entrega al supervisor, soportes de almacenamiento en repositorios institucionales o dispositivos autorizados, registros de seguimiento y validación de la entrega de información, ni actas o documentos que acrediten el recibo por parte del supervisor.
Esta situación limita la verificación de su cumplimiento y la evaluación de su efectividad dentro del Sistema de Control Interno.</t>
    </r>
  </si>
  <si>
    <r>
      <t xml:space="preserve">Durante el I cuatrimestre de 2026 no se evidenció la materialización del riesgo. 
</t>
    </r>
    <r>
      <rPr>
        <b/>
        <sz val="10"/>
        <color theme="1"/>
        <rFont val="Aptos Narrow"/>
        <family val="2"/>
        <scheme val="minor"/>
      </rPr>
      <t>R4-Cont-1</t>
    </r>
    <r>
      <rPr>
        <sz val="10"/>
        <color theme="1"/>
        <rFont val="Aptos Narrow"/>
        <family val="2"/>
        <scheme val="minor"/>
      </rPr>
      <t xml:space="preserve">: El proceso (RF) presenta como evidencia de la ejecución del control cuatro (4) archivos correspondientes a los movimientos del aplicativo SOA para los meses de enero, febrero y marzo de 2026, sin incluir información para el mes de abril de la misma vigencia.
En este sentido, considerando que la frecuencia del control es mensual, se identifica una limitación en la verificación para el mes de abril, lo cual impide validar el cumplimiento oportuno del control conforme a la periodicidad establecida.
Con relación al Plan de Tratamiento del Riesgo:
</t>
    </r>
    <r>
      <rPr>
        <b/>
        <sz val="10"/>
        <color theme="1"/>
        <rFont val="Aptos Narrow"/>
        <family val="2"/>
        <scheme val="minor"/>
      </rPr>
      <t>R4-Acc-1:</t>
    </r>
    <r>
      <rPr>
        <sz val="10"/>
        <color theme="1"/>
        <rFont val="Aptos Narrow"/>
        <family val="2"/>
        <scheme val="minor"/>
      </rPr>
      <t xml:space="preserve"> La acción para el presente cuatrimestre no requiere inicio de ejecución. 
</t>
    </r>
    <r>
      <rPr>
        <b/>
        <sz val="10"/>
        <color theme="1"/>
        <rFont val="Aptos Narrow"/>
        <family val="2"/>
        <scheme val="minor"/>
      </rPr>
      <t>Indicador R4:</t>
    </r>
    <r>
      <rPr>
        <sz val="10"/>
        <color theme="1"/>
        <rFont val="Aptos Narrow"/>
        <family val="2"/>
        <scheme val="minor"/>
      </rPr>
      <t xml:space="preserve"> Considerando la frecuencia del indicador # de backups efectuados por TIC´s /  # total de backups mensuales a efectuar durante la vigencia. Se identifica la inexistencia de la evidencia de la ejecución del indicador. Adicionalmente no evidenció el monitoreo por parte de la segunda línea de defensa para los indicadores mencionados. Por lo anterior, se recomienda fortalecer el cumplimiento de las actividades de monitoreo.</t>
    </r>
    <r>
      <rPr>
        <b/>
        <sz val="10"/>
        <color theme="1"/>
        <rFont val="Aptos Narrow"/>
        <family val="2"/>
        <scheme val="minor"/>
      </rPr>
      <t xml:space="preserve"> </t>
    </r>
  </si>
  <si>
    <r>
      <t xml:space="preserve">Durante el I cuatrimestre de 2026 no se evidenció la materialización del riesgo.
Con relación con los controles:
</t>
    </r>
    <r>
      <rPr>
        <b/>
        <sz val="10"/>
        <color rgb="FFFF0000"/>
        <rFont val="Aptos Narrow"/>
        <family val="2"/>
        <scheme val="minor"/>
      </rPr>
      <t>R3-Cont-1:</t>
    </r>
    <r>
      <rPr>
        <sz val="10"/>
        <color theme="1"/>
        <rFont val="Aptos Narrow"/>
        <family val="2"/>
        <scheme val="minor"/>
      </rPr>
      <t xml:space="preserve"> El proceso (GD) no registró ejecución del control durante el periodo evaluado, lo que limita la verificación de su cumplimiento y la efectividad del mismo dentro del Sistema de Control Interno.
</t>
    </r>
    <r>
      <rPr>
        <b/>
        <sz val="10"/>
        <color theme="1"/>
        <rFont val="Aptos Narrow"/>
        <family val="2"/>
        <scheme val="minor"/>
      </rPr>
      <t xml:space="preserve">R3-Cont-2: El proceso (GD) presenta como evidencia de la ejecución del control Consecutivos de Comunicaciones Oficiales (Enviadas/recibidas) </t>
    </r>
    <r>
      <rPr>
        <sz val="10"/>
        <color theme="1"/>
        <rFont val="Aptos Narrow"/>
        <family val="2"/>
        <scheme val="minor"/>
      </rPr>
      <t xml:space="preserve">
Con relación al Plan de Tratamiento del Riesgo:
</t>
    </r>
    <r>
      <rPr>
        <b/>
        <sz val="10"/>
        <color theme="1"/>
        <rFont val="Aptos Narrow"/>
        <family val="2"/>
        <scheme val="minor"/>
      </rPr>
      <t>R3-Acc-1</t>
    </r>
    <r>
      <rPr>
        <sz val="10"/>
        <color theme="1"/>
        <rFont val="Aptos Narrow"/>
        <family val="2"/>
        <scheme val="minor"/>
      </rPr>
      <t xml:space="preserve">: Acción iniciada para el presente cuatrimestre con la presentación del documento "LISTAS DE ASISTENCIA0001_refuerzo"
</t>
    </r>
    <r>
      <rPr>
        <b/>
        <sz val="10"/>
        <color theme="1"/>
        <rFont val="Aptos Narrow"/>
        <family val="2"/>
        <scheme val="minor"/>
      </rPr>
      <t>Indicador R3</t>
    </r>
    <r>
      <rPr>
        <sz val="10"/>
        <color theme="1"/>
        <rFont val="Aptos Narrow"/>
        <family val="2"/>
        <scheme val="minor"/>
      </rPr>
      <t xml:space="preserve">: No se evidencia la medición de los indicadores por lo que se recomienda fortalecer la gestión en la medición y análisis de indicadores como insumo clave para la gestión preventiva del riesgo. Adicionalmente, la segunda línea no menciona nada al respecto. </t>
    </r>
  </si>
  <si>
    <r>
      <t xml:space="preserve">Durante el I cuatrimestre de 2026 no se evidenció la materialización del riesgo
Con relación con los controles:
</t>
    </r>
    <r>
      <rPr>
        <b/>
        <sz val="10"/>
        <color theme="1"/>
        <rFont val="Aptos Narrow"/>
        <family val="2"/>
        <scheme val="minor"/>
      </rPr>
      <t xml:space="preserve">R3-Cont-1 </t>
    </r>
    <r>
      <rPr>
        <sz val="10"/>
        <color theme="1"/>
        <rFont val="Aptos Narrow"/>
        <family val="2"/>
        <scheme val="minor"/>
      </rPr>
      <t xml:space="preserve">:El proceso (GP) presenta como evidencia de la ejecución del control el documento denominado “Checklist permisos de carpeta”.
No obstante, considerando que la evidencia definida en el control corresponde a un muestreo de los reportes generados desde el aplicativo GESDOC, los cuales deben evidenciar el ingreso, registro y asignación por reparto de las noticias disciplinarias, se identificó que dichos aspectos no son verificables en el contenido del archivo aportado.
En consecuencia, se evidencia una falta de coherencia entre la evidencia presentada y la definida en el diseño del control, lo cual limita la validación de su ejecución y efectividad.
Adiconalmente en el diseño del control no se incluye la periodicidad de ejecución del control 
Con relación al Plan de Tratamiento del Riesgo:
</t>
    </r>
    <r>
      <rPr>
        <b/>
        <sz val="10"/>
        <color theme="1"/>
        <rFont val="Aptos Narrow"/>
        <family val="2"/>
        <scheme val="minor"/>
      </rPr>
      <t xml:space="preserve">R3-Acc-1: </t>
    </r>
    <r>
      <rPr>
        <sz val="10"/>
        <color theme="1"/>
        <rFont val="Aptos Narrow"/>
        <family val="2"/>
        <scheme val="minor"/>
      </rPr>
      <t xml:space="preserve">Acción iniciada para el presente cuatrimestre con la presentación de tres archivos de alertas mensuales para los meses de febrero, marzo y abril, de 2026, no se encuentra soporte del mes de enero de la presente vigencia. </t>
    </r>
    <r>
      <rPr>
        <b/>
        <sz val="10"/>
        <color theme="1"/>
        <rFont val="Aptos Narrow"/>
        <family val="2"/>
        <scheme val="minor"/>
      </rPr>
      <t xml:space="preserve">
Indicador R3:</t>
    </r>
    <r>
      <rPr>
        <sz val="10"/>
        <color theme="1"/>
        <rFont val="Aptos Narrow"/>
        <family val="2"/>
        <scheme val="minor"/>
      </rPr>
      <t xml:space="preserve"> El proceso presenta como evidencia "Checklist permisos de carpeta.xlsx" por tanto,  se evidenció que el proceso reportó la información correspondiente al primer cuatrimestre, relacionada con los indicadores de riesgo. </t>
    </r>
  </si>
  <si>
    <r>
      <t xml:space="preserve">Durante el I cuatrimestre de 2026 no se evidenció la materialización del riesgo
Con relación con los controles:
</t>
    </r>
    <r>
      <rPr>
        <b/>
        <sz val="10"/>
        <color rgb="FFFF0000"/>
        <rFont val="Aptos Narrow"/>
        <family val="2"/>
        <scheme val="minor"/>
      </rPr>
      <t xml:space="preserve">R2-Cont-1: </t>
    </r>
    <r>
      <rPr>
        <sz val="10"/>
        <color theme="1"/>
        <rFont val="Aptos Narrow"/>
        <family val="2"/>
        <scheme val="minor"/>
      </rPr>
      <t xml:space="preserve">El proceso (GH) no registró ejecución del control durante el periodo evaluado, lo que limita la verificación de su cumplimiento y la efectividad del mismo dentro del Sistema de Control Interno. Adicionalmente, el diseño de control no establce la periodicidad del mismo. 
</t>
    </r>
    <r>
      <rPr>
        <b/>
        <sz val="10"/>
        <color rgb="FFFF0000"/>
        <rFont val="Aptos Narrow"/>
        <family val="2"/>
        <scheme val="minor"/>
      </rPr>
      <t xml:space="preserve">R2-Cont-2: </t>
    </r>
    <r>
      <rPr>
        <sz val="10"/>
        <color theme="1"/>
        <rFont val="Aptos Narrow"/>
        <family val="2"/>
        <scheme val="minor"/>
      </rPr>
      <t xml:space="preserve">El proceso (GH) no registró ejecución del control durante el periodo evaluado, lo que limita la verificación de su cumplimiento y la efectividad del mismo dentro del Sistema de Control Interno. Adicionalmente, el diseño de control no establce la periodicidad del mismo.
Con relación al Plan de Tratamiento del Riesgo:
</t>
    </r>
    <r>
      <rPr>
        <b/>
        <sz val="10"/>
        <color theme="1"/>
        <rFont val="Aptos Narrow"/>
        <family val="2"/>
        <scheme val="minor"/>
      </rPr>
      <t>R2-Acc-1:</t>
    </r>
    <r>
      <rPr>
        <sz val="10"/>
        <color theme="1"/>
        <rFont val="Aptos Narrow"/>
        <family val="2"/>
        <scheme val="minor"/>
      </rPr>
      <t xml:space="preserve"> La acción se encuentra iniciada para el presente cuatrimestre, evidenciada mediante la presentación del documento “Actualización Sitio Web” correspondiente al mes de febrero de 2026.
No obstante, se sugiere al proceso fortalecer la periodicidad en el reporte de avance de la ejecución del plan de tratamiento, a fin de garantizar un seguimiento continuo y oportuno. 
</t>
    </r>
    <r>
      <rPr>
        <b/>
        <sz val="10"/>
        <color theme="1"/>
        <rFont val="Aptos Narrow"/>
        <family val="2"/>
        <scheme val="minor"/>
      </rPr>
      <t>Indicador R1</t>
    </r>
    <r>
      <rPr>
        <sz val="10"/>
        <color theme="1"/>
        <rFont val="Aptos Narrow"/>
        <family val="2"/>
        <scheme val="minor"/>
      </rPr>
      <t xml:space="preserve">: No se evidencia la medición de los indicadores por lo que se recomienda fortalecer la gestión en la medición y análisis de indicadores como insumo clave para la gestión preventiva del riesgo. Adicionalmente, la segunda línea no menciona nada al respecto. </t>
    </r>
  </si>
  <si>
    <r>
      <t xml:space="preserve">Durante el I cuatrimestre de 2026 no se evidenció la materialización del riesgo.
Con relación con los controles:
</t>
    </r>
    <r>
      <rPr>
        <b/>
        <sz val="10"/>
        <color theme="1"/>
        <rFont val="Aptos Narrow"/>
        <family val="2"/>
        <scheme val="minor"/>
      </rPr>
      <t>R3-Cont-1:</t>
    </r>
    <r>
      <rPr>
        <sz val="10"/>
        <color theme="1"/>
        <rFont val="Aptos Narrow"/>
        <family val="2"/>
        <scheme val="minor"/>
      </rPr>
      <t xml:space="preserve"> La acción para el presente cuatrimestre no requiere inicio de ejecución
Con relación al Plan de Tratamiento del Riesgo:
</t>
    </r>
    <r>
      <rPr>
        <b/>
        <sz val="10"/>
        <color theme="1"/>
        <rFont val="Aptos Narrow"/>
        <family val="2"/>
        <scheme val="minor"/>
      </rPr>
      <t>R3-Acc-1:</t>
    </r>
    <r>
      <rPr>
        <sz val="10"/>
        <color theme="1"/>
        <rFont val="Aptos Narrow"/>
        <family val="2"/>
        <scheme val="minor"/>
      </rPr>
      <t xml:space="preserve"> La acción para el presente cuatrimestre no requiere inicio de ejecución
</t>
    </r>
    <r>
      <rPr>
        <b/>
        <sz val="10"/>
        <color theme="1"/>
        <rFont val="Aptos Narrow"/>
        <family val="2"/>
        <scheme val="minor"/>
      </rPr>
      <t>Indicador R2</t>
    </r>
    <r>
      <rPr>
        <sz val="10"/>
        <color theme="1"/>
        <rFont val="Aptos Narrow"/>
        <family val="2"/>
        <scheme val="minor"/>
      </rPr>
      <t xml:space="preserve">:  No aplica. </t>
    </r>
  </si>
  <si>
    <r>
      <t xml:space="preserve">Durante el I cuatrimestre de 2026 se evidenció la materialización del riesgo.
Con relación con los controles:
</t>
    </r>
    <r>
      <rPr>
        <b/>
        <sz val="10"/>
        <color theme="1"/>
        <rFont val="Aptos Narrow"/>
        <family val="2"/>
        <scheme val="minor"/>
      </rPr>
      <t>R3-Cont-1:</t>
    </r>
    <r>
      <rPr>
        <sz val="10"/>
        <color theme="1"/>
        <rFont val="Aptos Narrow"/>
        <family val="2"/>
        <scheme val="minor"/>
      </rPr>
      <t xml:space="preserve">  El proceso (TI) presenta como evidencia de la ejecución del control los documentos denominados “Evidencia R3-Cont1 Filtrado de Correo Sophos 2026” y “Evidencia R3-Cont1 Filtrado de Correo caso agencia de viajes”, los cuales corresponden a la verificación de bloqueo y restricciones de correos entrantes y salientes.
Si bien la evidencia permite validar la ejecución del control, se recomienda revisar y ajustar la periodicidad definida, considerando que los riesgos asociados a la seguridad de la información, particularmente los relacionados con ataques a través de dominios de correo electrónico, se materializan de manera continua, masiva y diaria.
</t>
    </r>
    <r>
      <rPr>
        <b/>
        <sz val="10"/>
        <color theme="1"/>
        <rFont val="Aptos Narrow"/>
        <family val="2"/>
        <scheme val="minor"/>
      </rPr>
      <t>R3-Cont-2:</t>
    </r>
    <r>
      <rPr>
        <sz val="10"/>
        <color theme="1"/>
        <rFont val="Aptos Narrow"/>
        <family val="2"/>
        <scheme val="minor"/>
      </rPr>
      <t xml:space="preserve"> El proceso (TI) presenta como evidencia de la ejecución del control el Plan de Continuidad del Negocio MINDEPORTE 2025 y el Plan de Recuperación de Desastres 2025. No obstante, dichos documentos corresponden a instrumentos de planeación y no permiten, por sí mismos, verificar la ejecución efectiva del control en el periodo evaluado.
En este sentido, se recomienda ajustar la periodicidad del control y redefinir la evidencia asociada, de manera que se incorporen soportes que den cuenta de la verificación, prueba, seguimiento y/o actualización periódica de los planes. Lo anterior, con el fin de asegurar la trazabilidad y demostrar que el proceso está ejecutando de manera efectiva el control establecido.
</t>
    </r>
    <r>
      <rPr>
        <b/>
        <sz val="10"/>
        <color rgb="FFC00000"/>
        <rFont val="Aptos Narrow"/>
        <family val="2"/>
        <scheme val="minor"/>
      </rPr>
      <t>R3-Cont-3</t>
    </r>
    <r>
      <rPr>
        <sz val="10"/>
        <color theme="1"/>
        <rFont val="Aptos Narrow"/>
        <family val="2"/>
        <scheme val="minor"/>
      </rPr>
      <t xml:space="preserve">: El proceso (TI) no registró ejecución del control durante el periodo evaluado, lo que limita la verificación de su cumplimiento y la efectividad del mismo dentro del Sistema de Control Interno.
Con relación al Plan de Tratamiento del Riesgo:
</t>
    </r>
    <r>
      <rPr>
        <b/>
        <sz val="10"/>
        <color theme="1"/>
        <rFont val="Aptos Narrow"/>
        <family val="2"/>
        <scheme val="minor"/>
      </rPr>
      <t xml:space="preserve">R3-Acc-1: </t>
    </r>
    <r>
      <rPr>
        <sz val="10"/>
        <color theme="1"/>
        <rFont val="Aptos Narrow"/>
        <family val="2"/>
        <scheme val="minor"/>
      </rPr>
      <t xml:space="preserve">La acción para el presente cuatrimestre no requiere inicio de ejecución
</t>
    </r>
    <r>
      <rPr>
        <b/>
        <sz val="10"/>
        <color theme="1"/>
        <rFont val="Aptos Narrow"/>
        <family val="2"/>
        <scheme val="minor"/>
      </rPr>
      <t>R3-Acc-2</t>
    </r>
    <r>
      <rPr>
        <sz val="10"/>
        <color theme="1"/>
        <rFont val="Aptos Narrow"/>
        <family val="2"/>
        <scheme val="minor"/>
      </rPr>
      <t xml:space="preserve">: Acción iniciada para el presente cuatrimestre, tal como se identifica con las evidencias: Seguimiento Febrero 2026 Plan tratamiento Riesgos Seguridad Privacidad Información y PLAN_TRATAMIENTO_RIESGOS_SEGURIDAD_Y_PRIVACIDAD_DE_LA_INFORMACIÓN 2026, no se identifica la publicación de los mismos. 
</t>
    </r>
    <r>
      <rPr>
        <b/>
        <sz val="10"/>
        <color theme="1"/>
        <rFont val="Aptos Narrow"/>
        <family val="2"/>
        <scheme val="minor"/>
      </rPr>
      <t>R3-Acc-3:</t>
    </r>
    <r>
      <rPr>
        <sz val="10"/>
        <color theme="1"/>
        <rFont val="Aptos Narrow"/>
        <family val="2"/>
        <scheme val="minor"/>
      </rPr>
      <t xml:space="preserve"> La acción se encuentra iniciada para el presente cuatrimestre, evidenciada mediante los documentos “Seguimiento Febrero 2026 Plan de Tratamiento de Riesgos de Seguridad y Privacidad de la Información” y “PLAN_TRATAMIENTO_RIESGOS_SEGURIDAD_Y_PRIVACIDAD_DE_LA_INFORMACIÓN 2026”.
No obstante, no se evidencia el Informe de Plan de Contingencia activado, lo cual limita la verificación integral de la ejecución de la acción y su efectividad frente a posibles eventos materializados.
</t>
    </r>
    <r>
      <rPr>
        <b/>
        <sz val="10"/>
        <color theme="1"/>
        <rFont val="Aptos Narrow"/>
        <family val="2"/>
        <scheme val="minor"/>
      </rPr>
      <t>Indicador R3:</t>
    </r>
    <r>
      <rPr>
        <sz val="10"/>
        <color theme="1"/>
        <rFont val="Aptos Narrow"/>
        <family val="2"/>
        <scheme val="minor"/>
      </rPr>
      <t xml:space="preserve"> Acorde con lo expresado por el proceso (TI) : "Informe materialización del Riesgo,  debido a que se presentó un ataque de correo en modalidad de Phishing, donde un correo malicioso suplantando el dominio Mindeporte invita a dar clic al mensaje y hace suplantación de la página de inicio de sesión de Microsoft, para ingresar y capturar usuario y contraseña. Este ataque ocasionó el robo de usuario y contraseña, que luego se utilizó para continuar la sustracción de contraseñas a más usuarios del Ministerio y también de otros usuarios externos". De lo anterior, la segunda línea en su rol de monitorero indica: "Durante el I cuatrimestre de 2026 se evidenció la materialización del riesgo, asociada a un incidente de seguridad de la información presentado el 24 de febrero de 2026, correspondiente a un ataque de tipo phishing que derivó en la captura de credenciales de usuarios institucionales".
La tercera linea de defensa ante la materialización del riesgo, no identica evidencia relacionada con la Implementación del  Doble Factor de Autenticación, el cual corresponde a uno de los controles aplicados para mitigar la repetición de la materialización. Adicionalmente, no se identifica el acta de reunión  17 del abril, a las 3:00 p.m, en la cual se verificarón aspectos relacionados con la valoración del riesgo y frecuencia de los controles. </t>
    </r>
  </si>
  <si>
    <r>
      <t xml:space="preserve">Durante el I cuatrimestre de 2026 no se evidenció la materialización del riesgo
Con relación con los controles:
</t>
    </r>
    <r>
      <rPr>
        <b/>
        <sz val="10"/>
        <color theme="1"/>
        <rFont val="Aptos Narrow"/>
        <family val="2"/>
        <scheme val="minor"/>
      </rPr>
      <t xml:space="preserve">R2-Cont-1: </t>
    </r>
    <r>
      <rPr>
        <sz val="10"/>
        <color theme="1"/>
        <rFont val="Aptos Narrow"/>
        <family val="2"/>
        <scheme val="minor"/>
      </rPr>
      <t xml:space="preserve">El proceso (GC) presenta como evidencia de la ejecución del control el formato “GC-FR-012 Control de Productos Audiovisuales”, el cual contiene el registro de 107 solicitudes. No obstante, al realizar la comparación entre el formato aportado como evidencia de la gestión del control (alojado en SharePoint) y el formato oficial publicado en la plataforma Isolución, se identifican inconsistencias relevantes.
En particular, se evidencian diferencias en la fecha del formato, dado que en Isolución el documento presenta fecha de 11/02/2025, mientras que el formato aportado como evidencia registra fecha 10/01/2026, manteniendo ambos la misma versión (versión 1), lo cual genera inconsistencias en el control documental. Adicionalmente, se observan diferencias en la estructura y forma entre el formato oficial descargado de Isolución y el utilizado como soporte en el presente seguimiento.
Estas situaciones afectan la estandarización, integridad y trazabilidad de la información, así como la confiabilidad de la evidencia presentada frente a los lineamientos del Sistema de Gestión.
</t>
    </r>
    <r>
      <rPr>
        <b/>
        <sz val="10"/>
        <color theme="1"/>
        <rFont val="Aptos Narrow"/>
        <family val="2"/>
        <scheme val="minor"/>
      </rPr>
      <t xml:space="preserve">R2-Cont-2: </t>
    </r>
    <r>
      <rPr>
        <sz val="10"/>
        <color theme="1"/>
        <rFont val="Aptos Narrow"/>
        <family val="2"/>
        <scheme val="minor"/>
      </rPr>
      <t xml:space="preserve">El proceso (GC) presenta como evidencia de la ejecución del control un archivo en formato PDF denominado “SHAREPOINT_DEPURACION”. No obstante, al verificar el contenido del pantallazo, específicamente en la tercera línea, no es posible identificar que el control corresponda a una periodicidad cuatrimestral, lo cual limita la validación de su cumplimiento conforme a lo definido en el diseño del control.
Adicionalmente, se observa que la redacción estructural del control presenta debilidades, en tanto no se identifican de manera clara y explícita las evidencias requeridas para soportar su ejecución. 
Con relación al Plan de Tratamiento del Riesgo:
</t>
    </r>
    <r>
      <rPr>
        <b/>
        <sz val="10"/>
        <color theme="1"/>
        <rFont val="Aptos Narrow"/>
        <family val="2"/>
        <scheme val="minor"/>
      </rPr>
      <t>R2-Acc-1:</t>
    </r>
    <r>
      <rPr>
        <sz val="10"/>
        <color theme="1"/>
        <rFont val="Aptos Narrow"/>
        <family val="2"/>
        <scheme val="minor"/>
      </rPr>
      <t xml:space="preserve"> Acción iniciada para el presente cuatrimestre con la presentación de la evidencia "CORREO SEGUIMIENTO EVENTOS_REGISTRO AUDIOVISUAL" 
</t>
    </r>
    <r>
      <rPr>
        <b/>
        <sz val="10"/>
        <color theme="1"/>
        <rFont val="Aptos Narrow"/>
        <family val="2"/>
        <scheme val="minor"/>
      </rPr>
      <t>R2-Acc-2:</t>
    </r>
    <r>
      <rPr>
        <sz val="10"/>
        <color theme="1"/>
        <rFont val="Aptos Narrow"/>
        <family val="2"/>
        <scheme val="minor"/>
      </rPr>
      <t xml:space="preserve"> Acción iniciada para el presente cuatrimestre con la presentación de la evidencia "CORREO SEGUIMIENTO DISCOS DUROS"
</t>
    </r>
    <r>
      <rPr>
        <b/>
        <sz val="10"/>
        <color theme="1"/>
        <rFont val="Aptos Narrow"/>
        <family val="2"/>
        <scheme val="minor"/>
      </rPr>
      <t xml:space="preserve">Indicador R2: </t>
    </r>
    <r>
      <rPr>
        <sz val="10"/>
        <color theme="1"/>
        <rFont val="Aptos Narrow"/>
        <family val="2"/>
        <scheme val="minor"/>
      </rPr>
      <t xml:space="preserve">El proceso (GC)  evidencia que el proceso (GC) presenta como soporte el formato “GC-FR-012 Control Productos Audiovisual”, en el cual se registran 107 solicitudes; sin embargo, en la ficha del indicador se establece una frecuencia de 6000, lo que no guarda coherencia con los resultados reportados en la evidencia registrados en el formato GC-FR-012. </t>
    </r>
  </si>
  <si>
    <r>
      <t xml:space="preserve">Durante el I cuatrimestre de 2026 no se evidenció la materialización del riesgo.
Con relación con los controles:
</t>
    </r>
    <r>
      <rPr>
        <b/>
        <sz val="10"/>
        <color theme="1"/>
        <rFont val="Aptos Narrow"/>
        <family val="2"/>
        <scheme val="minor"/>
      </rPr>
      <t>R4-Cont-1</t>
    </r>
    <r>
      <rPr>
        <sz val="10"/>
        <color theme="1"/>
        <rFont val="Aptos Narrow"/>
        <family val="2"/>
        <scheme val="minor"/>
      </rPr>
      <t xml:space="preserve">: Considerando la periodicidad semestral definida para el control, no aplica su evaluación en el presente seguimiento cuatrimestral.
No obstante, el proceso (DE) presenta como evidencia el memorando No. 2026IE0005090 de fecha 06/05/2026, correspondiente a la solicitud de copias de seguridad (backups) de la plataforma Isolución para el primer cuatrimestre de la vigencia 2026.
Sin embargo, la tercera línea de defensa no evidencia soportes adicionales, tales como capturas de pantalla o registros técnicos, que permitan verificar la ejecución efectiva de dichas copias de seguridad, lo cual limita la validación y evaluación integral del control.
Adicionalmente, se recomienda revisar y ajustar la periodicidad del control en función de las actividades que realizan los diferentes procesos del Ministerio del Deporte en la plataforma Isolución,
</t>
    </r>
    <r>
      <rPr>
        <b/>
        <sz val="10"/>
        <color theme="1"/>
        <rFont val="Aptos Narrow"/>
        <family val="2"/>
        <scheme val="minor"/>
      </rPr>
      <t>R4-Cont-2</t>
    </r>
    <r>
      <rPr>
        <sz val="10"/>
        <color theme="1"/>
        <rFont val="Aptos Narrow"/>
        <family val="2"/>
        <scheme val="minor"/>
      </rPr>
      <t xml:space="preserve">: Considerando la periodicidad semestral definida para el control, no aplica su evaluación en el presente seguimiento cuatrimestral.
No obstante, el proceso (DE) presenta como evidencia los documentos denominados: “ENLACES DEPENDENCIAS MINDEPORTE 2026”, “CatalogoUsuarios_20260309_ISOLUCION” y “Designación de enlaces para la articulación y gestión de procesos GIT de Planeación y Gestión - OAP”.
Al analizar el contenido del archivo “CatalogoUsuarios_20260309_ISOLUCION”, se identifican mil trescientos setenta y cinco (1.375) usuarios registrados en la plataforma, lo cual representa una cantidad significativa frente al total estimado de funcionarios y contratistas del Ministerio del Deporte. Esta situación podría evidenciar debilidades en la gestión y depuración de usuarios, afectando los principios de control de accesos y seguridad de la información.Dada la debilidad identificada por la tercera linea de defensa se sugiere ajustar la periodicidad del control. 
Con relación al Plan de Tratamiento del Riesgo:
</t>
    </r>
    <r>
      <rPr>
        <b/>
        <sz val="10"/>
        <color theme="1"/>
        <rFont val="Aptos Narrow"/>
        <family val="2"/>
        <scheme val="minor"/>
      </rPr>
      <t>R4-Acc-1:</t>
    </r>
    <r>
      <rPr>
        <sz val="10"/>
        <color theme="1"/>
        <rFont val="Aptos Narrow"/>
        <family val="2"/>
        <scheme val="minor"/>
      </rPr>
      <t xml:space="preserve"> Acción aun iniciada para el presente cuatrimestre, no evidencia avance. 
</t>
    </r>
    <r>
      <rPr>
        <b/>
        <sz val="10"/>
        <color theme="1"/>
        <rFont val="Aptos Narrow"/>
        <family val="2"/>
        <scheme val="minor"/>
      </rPr>
      <t>Indicadores R4</t>
    </r>
    <r>
      <rPr>
        <sz val="10"/>
        <color theme="1"/>
        <rFont val="Aptos Narrow"/>
        <family val="2"/>
        <scheme val="minor"/>
      </rPr>
      <t xml:space="preserve">: Según la evidencia "Solicitud copia de seguridad _backup" , el marco de la de la solicitud se justifica sobre: minimización de los riesgos asociados a la pérdida de información. Además, en la evidencia denominada "1. ENLACES DEPENDENCIAS MINDEPORTE 2026" que en el caso particular se identifican listados de usuario habilitados en Isolución para ACTUALIZACIÓN DOCUMENTACIÓN DE PROCESO (ISOLUCIÓN) y FORMULACIÓN INDICADORES DE GESTIÓN (ISOLUCIÓN) para 27 personas. Por otra parte, la base "CatalogoUsuarios_20260309_ISOLUCION" contiene la relación de 1945 login en estado activo. Todo lo anterior, difiere de la Medición del Indicador Desempeño del Control, la cual indica ((0/747)= 0 . </t>
    </r>
  </si>
  <si>
    <r>
      <t xml:space="preserve">Durante el I cuatrimestre de 2026 no se evidenció la materialización del riesgo
Con relación con los controles:
</t>
    </r>
    <r>
      <rPr>
        <b/>
        <sz val="10"/>
        <color theme="1"/>
        <rFont val="Aptos Narrow"/>
        <family val="2"/>
        <scheme val="minor"/>
      </rPr>
      <t>R4-Cont-1:</t>
    </r>
    <r>
      <rPr>
        <sz val="10"/>
        <color theme="1"/>
        <rFont val="Aptos Narrow"/>
        <family val="2"/>
        <scheme val="minor"/>
      </rPr>
      <t xml:space="preserve"> El proceso (GF) presenta como evidencias de la ejecución del control el Formato Control Expedición Firmas Digitales – GF-FR-037-2025 y el documento Perfiles Aplicativo SIIF Nación, donde este último corresponde al registro de 31 usuarios en la plataforma.
No obstante, se identifica que la evidencia aportada para el control coincide con la definida en el plan de tratamiento, lo cual resulta contrario a los principios de control interno, en la medida en que no se garantiza la independencia y diferenciación entre los mecanismos de control y las acciones de tratamiento del riesgo. 
</t>
    </r>
    <r>
      <rPr>
        <b/>
        <sz val="10"/>
        <color theme="1"/>
        <rFont val="Aptos Narrow"/>
        <family val="2"/>
        <scheme val="minor"/>
      </rPr>
      <t xml:space="preserve">R4-Cont-2: </t>
    </r>
    <r>
      <rPr>
        <sz val="10"/>
        <color theme="1"/>
        <rFont val="Aptos Narrow"/>
        <family val="2"/>
        <scheme val="minor"/>
      </rPr>
      <t xml:space="preserve">El proceso (GF) presenta como evidencias de la ejecución del control tres (3) archivos denominados “Miembros GIT Gestión Contable”, “GIT Gestión Presupuestal” y “Usuarios SharePoint Tesorería”. No obstante, considerando que la frecuencia definida para el control es de carácter cuatrimestral, no es posible evidenciar de manera clara su ejecución correspondiente al período evaluado, debido a la ausencia de trazabilidad que permita verificar su ejecución cuatrimestral. 
Adicionalmente, se recomienda al proceso revisar y ajustar la frecuencia del control dada la rotación del personal en los GIT de Gestión Contable, Gestión Presupuestal y Tesorería, con el fin de que el control permita  efectivamente la mitigación del riesgo.
Con relación al Plan de Tratamiento del Riesgo:
</t>
    </r>
    <r>
      <rPr>
        <b/>
        <sz val="10"/>
        <color theme="1"/>
        <rFont val="Aptos Narrow"/>
        <family val="2"/>
        <scheme val="minor"/>
      </rPr>
      <t xml:space="preserve">R4-Acc-1: </t>
    </r>
    <r>
      <rPr>
        <sz val="10"/>
        <color theme="1"/>
        <rFont val="Aptos Narrow"/>
        <family val="2"/>
        <scheme val="minor"/>
      </rPr>
      <t>Acción iniciada para el presente cuatrimestre</t>
    </r>
    <r>
      <rPr>
        <b/>
        <sz val="10"/>
        <color theme="1"/>
        <rFont val="Aptos Narrow"/>
        <family val="2"/>
        <scheme val="minor"/>
      </rPr>
      <t xml:space="preserve">. </t>
    </r>
    <r>
      <rPr>
        <sz val="10"/>
        <color theme="1"/>
        <rFont val="Aptos Narrow"/>
        <family val="2"/>
        <scheme val="minor"/>
      </rPr>
      <t xml:space="preserve">
</t>
    </r>
    <r>
      <rPr>
        <b/>
        <sz val="10"/>
        <color theme="1"/>
        <rFont val="Aptos Narrow"/>
        <family val="2"/>
        <scheme val="minor"/>
      </rPr>
      <t>Indicador R4</t>
    </r>
    <r>
      <rPr>
        <sz val="10"/>
        <color theme="1"/>
        <rFont val="Aptos Narrow"/>
        <family val="2"/>
        <scheme val="minor"/>
      </rPr>
      <t>: El proceso (FD)  presenta como evidencia el formato GF - FR - 037  "01.USUARIOS SIIF"  el cual informa el registro de 31 usuarios en SIIF, no obstante,  no es posible establecer su efectividad hasta que se evalúe el comportamiento de los indicadores en los siguientes periodos.</t>
    </r>
  </si>
  <si>
    <r>
      <t xml:space="preserve">Durante el I cuatrimestre de 2026 no se evidenció la materialización del riesgo
Con relación con los controles:
</t>
    </r>
    <r>
      <rPr>
        <b/>
        <sz val="10"/>
        <color rgb="FF000000"/>
        <rFont val="Aptos Narrow"/>
        <family val="2"/>
        <scheme val="minor"/>
      </rPr>
      <t>R4-Cont-1:</t>
    </r>
    <r>
      <rPr>
        <sz val="10"/>
        <color rgb="FF000000"/>
        <rFont val="Aptos Narrow"/>
        <family val="2"/>
        <scheme val="minor"/>
      </rPr>
      <t xml:space="preserve"> Considerando la frecuencia semestral definida para el control, no aplica la presentación de evidencias en el presente seguimiento cuatrimestral. No obstante, en atención a las limitaciones de capacidad de almacenamiento identificadas en la plataforma SharePoint a nivel institucional, se recomienda al proceso evaluar y ajustar la frecuencia del indicador a intervalos más cortos, con el fin de fortalecer la gestión preventiva del riesgo y evitar la posible materialización de pérdida de información.
Con relación al Plan de Tratamiento del Riesgo:
</t>
    </r>
    <r>
      <rPr>
        <b/>
        <sz val="10"/>
        <color rgb="FF000000"/>
        <rFont val="Aptos Narrow"/>
        <family val="2"/>
        <scheme val="minor"/>
      </rPr>
      <t xml:space="preserve">R4-Acc-1: </t>
    </r>
    <r>
      <rPr>
        <sz val="10"/>
        <color rgb="FF000000"/>
        <rFont val="Aptos Narrow"/>
        <family val="2"/>
        <scheme val="minor"/>
      </rPr>
      <t xml:space="preserve">Acción iniciada para el presente cuatrimestre sin avance de la ejecución de la acción. 
</t>
    </r>
    <r>
      <rPr>
        <b/>
        <sz val="10"/>
        <color rgb="FF000000"/>
        <rFont val="Aptos Narrow"/>
        <family val="2"/>
        <scheme val="minor"/>
      </rPr>
      <t>Indicador R4</t>
    </r>
    <r>
      <rPr>
        <sz val="10"/>
        <color rgb="FF000000"/>
        <rFont val="Aptos Narrow"/>
        <family val="2"/>
        <scheme val="minor"/>
      </rPr>
      <t xml:space="preserve">: El proceso (SI) diligenció el documento de trabajo con el reporte del indicador; sin embargo, manifestó que, para el periodo evaluado, no se dispone de resultados, indicando que su medición y reporte se realizará con posterioridad a la emisión del informe trimestral de servicio al ciudadano. Asi mismo, señaló que, a la fecha del presente seguimiento, no se han emitido informes trimestrales, estando prevista la publicación del primero en mayo de 2026, lo cual limita la disponibilidad oportuna de información para el seguimiento del indicador. Esta situación afecta la capacidad de monitoreo y evaluación. </t>
    </r>
  </si>
  <si>
    <r>
      <t xml:space="preserve">Durante el I cuatrimestre de 2026 no se evidenció la materialización del riesgo
Con relación con los controles:
</t>
    </r>
    <r>
      <rPr>
        <b/>
        <sz val="10"/>
        <color theme="1"/>
        <rFont val="Aptos Narrow"/>
        <family val="2"/>
        <scheme val="minor"/>
      </rPr>
      <t>R4-Cont-1</t>
    </r>
    <r>
      <rPr>
        <sz val="10"/>
        <color theme="1"/>
        <rFont val="Aptos Narrow"/>
        <family val="2"/>
        <scheme val="minor"/>
      </rPr>
      <t xml:space="preserve">:  El proceso (ATC) presenta como evidencia de la ejecución del control el archivo en Excel denominado “Planilla de programación semanal revisiones”, el cual contiene información correspondiente a 219 proyectos a cargo del GIT de Infraestructura. Al verificar el contenido, se evidencian registros asociados a los meses de enero, febrero, marzo y abril de 2026. No obstante, se identifica que el proyecto de inversión ubicado en el ítem 15, correspondiente a “Remodelación y/o adecuación de la Villa Olímpica del municipio de Agustín Codazzi – Departamento del Cesar”, no registra información en el campo de semana de revisión.
Adicionalmente, se evidencian sesenta (60) proyectos sin diligenciamiento de la fecha de revisión, así como múltiples campos incompletos en el formato, entre ellos: Fecha de revisión, Mesas programadas, Fecha de mesa, Orden de revisión, Fecha de entrega de fichas, Encargado de la entrega y Revisiones previas. Esta situación refleja debilidades en el registro y consistencia de la información, así como en la integridad del diligenciamiento del formato “Programación semanal - Revisión de proyectos”.
En consecuencia, se observa que el profesional designado no está realizando de manera efectiva la verificación del cargue y completitud de la información. Asimismo, dado que el proceso no aportó evidencias complementarias tales como pantallazos, correos electrónicos de seguimiento u otros soportes que den cuenta de acciones de control, no es posible establecer la ejecución del control mensual ni su efectividad en el seguimiento a la programación de revisiones.
Con relación al Plan de Tratamiento del Riesgo:
</t>
    </r>
    <r>
      <rPr>
        <b/>
        <sz val="10"/>
        <color theme="1"/>
        <rFont val="Aptos Narrow"/>
        <family val="2"/>
        <scheme val="minor"/>
      </rPr>
      <t>R4-Acc-1:</t>
    </r>
    <r>
      <rPr>
        <sz val="10"/>
        <color theme="1"/>
        <rFont val="Aptos Narrow"/>
        <family val="2"/>
        <scheme val="minor"/>
      </rPr>
      <t xml:space="preserve"> La acción para el presente cuatrimestre no requiere inicio de ejecución
</t>
    </r>
    <r>
      <rPr>
        <b/>
        <sz val="10"/>
        <color theme="1"/>
        <rFont val="Aptos Narrow"/>
        <family val="2"/>
        <scheme val="minor"/>
      </rPr>
      <t>R4-Acc-2:</t>
    </r>
    <r>
      <rPr>
        <sz val="10"/>
        <color theme="1"/>
        <rFont val="Aptos Narrow"/>
        <family val="2"/>
        <scheme val="minor"/>
      </rPr>
      <t xml:space="preserve"> La acción para el presente cuatrimestre no requiere inicio de ejecución
</t>
    </r>
    <r>
      <rPr>
        <b/>
        <sz val="10"/>
        <color theme="1"/>
        <rFont val="Aptos Narrow"/>
        <family val="2"/>
        <scheme val="minor"/>
      </rPr>
      <t>Indicador R4</t>
    </r>
    <r>
      <rPr>
        <sz val="10"/>
        <color theme="1"/>
        <rFont val="Aptos Narrow"/>
        <family val="2"/>
        <scheme val="minor"/>
      </rPr>
      <t xml:space="preserve">: Se identifica falta de medición o actualización de indicadores clave de riesgo y de control, lo que dificulta evaluar su efectividad. </t>
    </r>
  </si>
  <si>
    <t>Inspección Vigilancia y Control</t>
  </si>
  <si>
    <t>Gestión del Talento Humano</t>
  </si>
  <si>
    <t>Servicio Integral al Ciudadano</t>
  </si>
  <si>
    <t>Fecha de publicación: 25 de junio de 2026</t>
  </si>
  <si>
    <r>
      <t xml:space="preserve">Durante el I cuatrimestre de 2026 no se evidenció la materialización del riesgo
Con relación con los controles:
</t>
    </r>
    <r>
      <rPr>
        <b/>
        <sz val="10"/>
        <color rgb="FFFF0000"/>
        <rFont val="Arial"/>
        <family val="2"/>
      </rPr>
      <t xml:space="preserve">R2-Cont-1: </t>
    </r>
    <r>
      <rPr>
        <sz val="10"/>
        <color theme="1"/>
        <rFont val="Arial"/>
        <family val="2"/>
      </rPr>
      <t xml:space="preserve">El proceso (GA) no registró ejecución del control durante el periodo evaluado, lo que limita la verificación de su cumplimiento y la efectividad del mismo dentro del Sistema de Control Interno. Adicionalmente, el diseño de control no establce la periodicidad del mismo. 
</t>
    </r>
    <r>
      <rPr>
        <b/>
        <sz val="10"/>
        <color rgb="FFFF0000"/>
        <rFont val="Arial"/>
        <family val="2"/>
      </rPr>
      <t xml:space="preserve">R2-Cont-2: </t>
    </r>
    <r>
      <rPr>
        <sz val="10"/>
        <color theme="1"/>
        <rFont val="Arial"/>
        <family val="2"/>
      </rPr>
      <t xml:space="preserve">El proceso (GA) no registró ejecución del control durante el periodo evaluado, lo que limita la verificación de su cumplimiento y la efectividad del mismo dentro del Sistema de Control Interno. Adicionalmente, el diseño de control no establce la periodicidad del mismo.
Con relación al Plan de Tratamiento del Riesgo:
</t>
    </r>
    <r>
      <rPr>
        <b/>
        <sz val="10"/>
        <color theme="1"/>
        <rFont val="Arial"/>
        <family val="2"/>
      </rPr>
      <t>R2-Acc-1:</t>
    </r>
    <r>
      <rPr>
        <sz val="10"/>
        <color theme="1"/>
        <rFont val="Arial"/>
        <family val="2"/>
      </rPr>
      <t xml:space="preserve"> La acción se encuentra iniciada para el presente cuatrimestre, evidenciada mediante la presentación del documento “Actualización Sitio Web” correspondiente al mes de febrero de 2026.
No obstante, se sugiere al proceso fortalecer la periodicidad en el reporte de avance de la ejecución del plan de tratamiento, a fin de garantizar un seguimiento continuo y oportuno. 
</t>
    </r>
    <r>
      <rPr>
        <b/>
        <sz val="10"/>
        <color theme="1"/>
        <rFont val="Arial"/>
        <family val="2"/>
      </rPr>
      <t>Indicador R1</t>
    </r>
    <r>
      <rPr>
        <sz val="10"/>
        <color theme="1"/>
        <rFont val="Arial"/>
        <family val="2"/>
      </rPr>
      <t xml:space="preserve">: No se evidencia la medición de los indicadores por lo que se recomienda fortalecer la gestión en la medición y análisis de indicadores como insumo clave para la gestión preventiva del riesgo. Adicionalmente, la segunda línea no menciona nada al respecto.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</si>
</sst>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43" x14ac:knownFonts="1">
    <font>
      <sz val="11"/>
      <color theme="1"/>
      <name val="Aptos Narrow"/>
      <family val="2"/>
      <scheme val="minor"/>
    </font>
    <font>
      <b/>
      <sz val="11"/>
      <color theme="1"/>
      <name val="Aptos Narrow"/>
      <family val="2"/>
      <scheme val="minor"/>
    </font>
    <font>
      <sz val="10"/>
      <color theme="1"/>
      <name val="Arial"/>
      <family val="2"/>
    </font>
    <font>
      <b/>
      <sz val="10"/>
      <color theme="1"/>
      <name val="Arial"/>
      <family val="2"/>
    </font>
    <font>
      <b/>
      <sz val="10"/>
      <color theme="0"/>
      <name val="Arial"/>
      <family val="2"/>
    </font>
    <font>
      <sz val="10"/>
      <name val="Arial"/>
      <family val="2"/>
    </font>
    <font>
      <sz val="10"/>
      <color rgb="FF000000"/>
      <name val="Arial"/>
      <family val="2"/>
    </font>
    <font>
      <sz val="11"/>
      <color theme="1"/>
      <name val="Aptos Narrow"/>
      <family val="2"/>
      <scheme val="minor"/>
    </font>
    <font>
      <i/>
      <sz val="10"/>
      <color theme="1"/>
      <name val="Arial"/>
      <family val="2"/>
    </font>
    <font>
      <b/>
      <sz val="10"/>
      <color rgb="FF000000"/>
      <name val="Arial"/>
      <family val="2"/>
    </font>
    <font>
      <sz val="10"/>
      <color rgb="FF000000"/>
      <name val="Arial"/>
      <family val="2"/>
    </font>
    <font>
      <i/>
      <sz val="10"/>
      <color rgb="FF000000"/>
      <name val="Arial"/>
      <family val="2"/>
    </font>
    <font>
      <i/>
      <u/>
      <sz val="10"/>
      <color rgb="FF000000"/>
      <name val="Arial"/>
      <family val="2"/>
    </font>
    <font>
      <sz val="10"/>
      <color rgb="FFC00000"/>
      <name val="Arial"/>
      <family val="2"/>
    </font>
    <font>
      <b/>
      <sz val="10"/>
      <color theme="1"/>
      <name val="Aptos Narrow"/>
      <family val="2"/>
    </font>
    <font>
      <sz val="10"/>
      <color theme="1"/>
      <name val="Aptos Narrow"/>
      <family val="2"/>
    </font>
    <font>
      <sz val="11"/>
      <color theme="1"/>
      <name val="Aptos Narrow"/>
      <family val="2"/>
    </font>
    <font>
      <sz val="10"/>
      <color theme="1"/>
      <name val="Aptos Narrow"/>
      <family val="2"/>
      <scheme val="minor"/>
    </font>
    <font>
      <b/>
      <sz val="8"/>
      <color theme="1"/>
      <name val="Aptos Narrow"/>
      <family val="2"/>
    </font>
    <font>
      <sz val="10"/>
      <name val="Aptos Narrow"/>
      <family val="2"/>
    </font>
    <font>
      <b/>
      <sz val="10"/>
      <color theme="1"/>
      <name val="Aptos Narrow"/>
      <family val="2"/>
      <scheme val="minor"/>
    </font>
    <font>
      <b/>
      <sz val="10"/>
      <color rgb="FFFF0000"/>
      <name val="Arial"/>
      <family val="2"/>
    </font>
    <font>
      <sz val="10"/>
      <color rgb="FFFF0000"/>
      <name val="Arial"/>
      <family val="2"/>
    </font>
    <font>
      <b/>
      <sz val="10"/>
      <name val="Arial"/>
      <family val="2"/>
    </font>
    <font>
      <b/>
      <sz val="10"/>
      <color rgb="FFC00000"/>
      <name val="Arial"/>
      <family val="2"/>
    </font>
    <font>
      <b/>
      <sz val="10"/>
      <color theme="0"/>
      <name val="Aptos Narrow"/>
      <family val="2"/>
      <scheme val="minor"/>
    </font>
    <font>
      <b/>
      <sz val="8"/>
      <color theme="1"/>
      <name val="Aptos Narrow"/>
      <family val="2"/>
      <scheme val="minor"/>
    </font>
    <font>
      <sz val="10"/>
      <color rgb="FFC00000"/>
      <name val="Aptos Narrow"/>
      <family val="2"/>
      <scheme val="minor"/>
    </font>
    <font>
      <b/>
      <sz val="10"/>
      <color rgb="FFFF0000"/>
      <name val="Aptos Narrow"/>
      <family val="2"/>
      <scheme val="minor"/>
    </font>
    <font>
      <sz val="10"/>
      <color rgb="FF000000"/>
      <name val="Aptos Narrow"/>
      <family val="2"/>
      <scheme val="minor"/>
    </font>
    <font>
      <b/>
      <sz val="10"/>
      <color rgb="FF000000"/>
      <name val="Aptos Narrow"/>
      <family val="2"/>
      <scheme val="minor"/>
    </font>
    <font>
      <sz val="10"/>
      <name val="Aptos Narrow"/>
      <family val="2"/>
      <scheme val="minor"/>
    </font>
    <font>
      <b/>
      <sz val="10"/>
      <name val="Aptos Narrow"/>
      <family val="2"/>
      <scheme val="minor"/>
    </font>
    <font>
      <sz val="10"/>
      <color rgb="FFFF0000"/>
      <name val="Aptos Narrow"/>
      <family val="2"/>
      <scheme val="minor"/>
    </font>
    <font>
      <b/>
      <sz val="8"/>
      <color theme="0"/>
      <name val="Aptos Narrow"/>
      <family val="2"/>
      <scheme val="minor"/>
    </font>
    <font>
      <sz val="8"/>
      <color theme="1"/>
      <name val="Aptos Narrow"/>
      <family val="2"/>
      <scheme val="minor"/>
    </font>
    <font>
      <sz val="8"/>
      <color rgb="FFC00000"/>
      <name val="Aptos Narrow"/>
      <family val="2"/>
      <scheme val="minor"/>
    </font>
    <font>
      <b/>
      <sz val="8"/>
      <color rgb="FFFF0000"/>
      <name val="Aptos Narrow"/>
      <family val="2"/>
      <scheme val="minor"/>
    </font>
    <font>
      <sz val="8"/>
      <color rgb="FF000000"/>
      <name val="Aptos Narrow"/>
      <family val="2"/>
      <scheme val="minor"/>
    </font>
    <font>
      <b/>
      <sz val="8"/>
      <color rgb="FF000000"/>
      <name val="Aptos Narrow"/>
      <family val="2"/>
      <scheme val="minor"/>
    </font>
    <font>
      <b/>
      <sz val="8"/>
      <color rgb="FFC00000"/>
      <name val="Aptos Narrow"/>
      <family val="2"/>
      <scheme val="minor"/>
    </font>
    <font>
      <sz val="8"/>
      <name val="Aptos Narrow"/>
      <family val="2"/>
      <scheme val="minor"/>
    </font>
    <font>
      <b/>
      <sz val="10"/>
      <color rgb="FFC00000"/>
      <name val="Aptos Narrow"/>
      <family val="2"/>
      <scheme val="minor"/>
    </font>
  </fonts>
  <fills count="14">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3" tint="0.89999084444715716"/>
        <bgColor indexed="64"/>
      </patternFill>
    </fill>
    <fill>
      <patternFill patternType="solid">
        <fgColor theme="3" tint="0.749992370372631"/>
        <bgColor indexed="64"/>
      </patternFill>
    </fill>
    <fill>
      <patternFill patternType="solid">
        <fgColor theme="7" tint="0.79998168889431442"/>
        <bgColor indexed="64"/>
      </patternFill>
    </fill>
    <fill>
      <patternFill patternType="solid">
        <fgColor theme="7" tint="0.39997558519241921"/>
        <bgColor indexed="64"/>
      </patternFill>
    </fill>
    <fill>
      <patternFill patternType="solid">
        <fgColor theme="3" tint="0.499984740745262"/>
        <bgColor indexed="64"/>
      </patternFill>
    </fill>
    <fill>
      <patternFill patternType="solid">
        <fgColor theme="3" tint="0.249977111117893"/>
        <bgColor indexed="64"/>
      </patternFill>
    </fill>
    <fill>
      <patternFill patternType="solid">
        <fgColor theme="4" tint="-0.249977111117893"/>
        <bgColor indexed="64"/>
      </patternFill>
    </fill>
    <fill>
      <patternFill patternType="solid">
        <fgColor rgb="FFF2F2F2"/>
        <bgColor indexed="64"/>
      </patternFill>
    </fill>
    <fill>
      <patternFill patternType="solid">
        <fgColor theme="2" tint="-9.9978637043366805E-2"/>
        <bgColor indexed="64"/>
      </patternFill>
    </fill>
    <fill>
      <patternFill patternType="solid">
        <fgColor rgb="FFFFC000"/>
        <bgColor indexed="64"/>
      </patternFill>
    </fill>
  </fills>
  <borders count="130">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right/>
      <top style="medium">
        <color indexed="64"/>
      </top>
      <bottom/>
      <diagonal/>
    </border>
    <border>
      <left/>
      <right/>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top style="medium">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style="thin">
        <color indexed="64"/>
      </right>
      <top/>
      <bottom/>
      <diagonal/>
    </border>
    <border>
      <left/>
      <right style="thin">
        <color indexed="64"/>
      </right>
      <top/>
      <bottom/>
      <diagonal/>
    </border>
    <border>
      <left style="medium">
        <color indexed="64"/>
      </left>
      <right style="thin">
        <color indexed="64"/>
      </right>
      <top/>
      <bottom style="thin">
        <color rgb="FF000000"/>
      </bottom>
      <diagonal/>
    </border>
    <border>
      <left style="thin">
        <color indexed="64"/>
      </left>
      <right style="thin">
        <color indexed="64"/>
      </right>
      <top/>
      <bottom style="thin">
        <color rgb="FF000000"/>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rgb="FF000000"/>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right style="thin">
        <color indexed="64"/>
      </right>
      <top style="thin">
        <color indexed="64"/>
      </top>
      <bottom/>
      <diagonal/>
    </border>
    <border>
      <left style="thin">
        <color indexed="64"/>
      </left>
      <right style="thin">
        <color indexed="64"/>
      </right>
      <top style="thin">
        <color indexed="64"/>
      </top>
      <bottom style="medium">
        <color rgb="FF000000"/>
      </bottom>
      <diagonal/>
    </border>
    <border>
      <left style="medium">
        <color rgb="FFBFBFBF"/>
      </left>
      <right style="medium">
        <color rgb="FFBFBFBF"/>
      </right>
      <top style="medium">
        <color rgb="FFBFBFBF"/>
      </top>
      <bottom style="medium">
        <color rgb="FFBFBFBF"/>
      </bottom>
      <diagonal/>
    </border>
    <border>
      <left/>
      <right style="medium">
        <color rgb="FFBFBFBF"/>
      </right>
      <top style="medium">
        <color rgb="FFBFBFBF"/>
      </top>
      <bottom style="medium">
        <color rgb="FFBFBFBF"/>
      </bottom>
      <diagonal/>
    </border>
    <border>
      <left style="medium">
        <color rgb="FFBFBFBF"/>
      </left>
      <right style="medium">
        <color rgb="FFBFBFBF"/>
      </right>
      <top/>
      <bottom style="medium">
        <color rgb="FFBFBFBF"/>
      </bottom>
      <diagonal/>
    </border>
    <border>
      <left/>
      <right style="medium">
        <color rgb="FFBFBFBF"/>
      </right>
      <top/>
      <bottom style="medium">
        <color rgb="FFBFBFBF"/>
      </bottom>
      <diagonal/>
    </border>
    <border>
      <left/>
      <right style="thin">
        <color indexed="64"/>
      </right>
      <top/>
      <bottom style="medium">
        <color indexed="64"/>
      </bottom>
      <diagonal/>
    </border>
    <border>
      <left style="medium">
        <color indexed="64"/>
      </left>
      <right style="thin">
        <color indexed="64"/>
      </right>
      <top/>
      <bottom style="medium">
        <color indexed="64"/>
      </bottom>
      <diagonal/>
    </border>
    <border>
      <left/>
      <right style="medium">
        <color indexed="64"/>
      </right>
      <top/>
      <bottom/>
      <diagonal/>
    </border>
    <border>
      <left style="medium">
        <color indexed="64"/>
      </left>
      <right style="medium">
        <color indexed="64"/>
      </right>
      <top/>
      <bottom/>
      <diagonal/>
    </border>
    <border>
      <left/>
      <right/>
      <top style="thin">
        <color indexed="64"/>
      </top>
      <bottom style="thin">
        <color indexed="64"/>
      </bottom>
      <diagonal/>
    </border>
    <border>
      <left/>
      <right/>
      <top/>
      <bottom style="medium">
        <color rgb="FF000000"/>
      </bottom>
      <diagonal/>
    </border>
    <border>
      <left/>
      <right style="thin">
        <color rgb="FF000000"/>
      </right>
      <top style="thin">
        <color rgb="FF000000"/>
      </top>
      <bottom style="medium">
        <color rgb="FF000000"/>
      </bottom>
      <diagonal/>
    </border>
    <border>
      <left/>
      <right style="thin">
        <color rgb="FF000000"/>
      </right>
      <top style="medium">
        <color rgb="FF000000"/>
      </top>
      <bottom style="thin">
        <color rgb="FF000000"/>
      </bottom>
      <diagonal/>
    </border>
    <border>
      <left style="thin">
        <color rgb="FF000000"/>
      </left>
      <right style="medium">
        <color indexed="64"/>
      </right>
      <top style="medium">
        <color rgb="FF000000"/>
      </top>
      <bottom/>
      <diagonal/>
    </border>
    <border>
      <left style="thin">
        <color rgb="FF000000"/>
      </left>
      <right style="medium">
        <color indexed="64"/>
      </right>
      <top/>
      <bottom/>
      <diagonal/>
    </border>
    <border>
      <left/>
      <right/>
      <top/>
      <bottom style="thin">
        <color indexed="64"/>
      </bottom>
      <diagonal/>
    </border>
    <border>
      <left style="medium">
        <color indexed="64"/>
      </left>
      <right style="thin">
        <color rgb="FF000000"/>
      </right>
      <top style="medium">
        <color indexed="64"/>
      </top>
      <bottom style="medium">
        <color indexed="64"/>
      </bottom>
      <diagonal/>
    </border>
    <border>
      <left/>
      <right style="medium">
        <color indexed="64"/>
      </right>
      <top style="medium">
        <color indexed="64"/>
      </top>
      <bottom style="thin">
        <color indexed="64"/>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medium">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indexed="64"/>
      </bottom>
      <diagonal/>
    </border>
    <border>
      <left/>
      <right style="thin">
        <color rgb="FF000000"/>
      </right>
      <top/>
      <bottom style="thin">
        <color indexed="64"/>
      </bottom>
      <diagonal/>
    </border>
    <border>
      <left style="thin">
        <color rgb="FF000000"/>
      </left>
      <right style="thin">
        <color rgb="FF000000"/>
      </right>
      <top/>
      <bottom style="thin">
        <color indexed="64"/>
      </bottom>
      <diagonal/>
    </border>
    <border>
      <left style="medium">
        <color rgb="FF000000"/>
      </left>
      <right style="medium">
        <color indexed="64"/>
      </right>
      <top/>
      <bottom/>
      <diagonal/>
    </border>
    <border>
      <left style="thin">
        <color indexed="64"/>
      </left>
      <right style="thin">
        <color indexed="64"/>
      </right>
      <top/>
      <bottom style="medium">
        <color rgb="FF000000"/>
      </bottom>
      <diagonal/>
    </border>
    <border>
      <left style="thin">
        <color indexed="64"/>
      </left>
      <right style="medium">
        <color indexed="64"/>
      </right>
      <top/>
      <bottom style="medium">
        <color rgb="FF000000"/>
      </bottom>
      <diagonal/>
    </border>
    <border>
      <left style="medium">
        <color indexed="64"/>
      </left>
      <right style="thin">
        <color indexed="64"/>
      </right>
      <top/>
      <bottom style="medium">
        <color rgb="FF000000"/>
      </bottom>
      <diagonal/>
    </border>
    <border>
      <left style="medium">
        <color rgb="FF000000"/>
      </left>
      <right style="thin">
        <color rgb="FF000000"/>
      </right>
      <top style="medium">
        <color rgb="FF000000"/>
      </top>
      <bottom/>
      <diagonal/>
    </border>
    <border>
      <left style="thin">
        <color rgb="FF000000"/>
      </left>
      <right style="thin">
        <color rgb="FF000000"/>
      </right>
      <top style="medium">
        <color rgb="FF000000"/>
      </top>
      <bottom/>
      <diagonal/>
    </border>
    <border>
      <left/>
      <right style="thin">
        <color rgb="FF000000"/>
      </right>
      <top/>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medium">
        <color indexed="64"/>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style="thin">
        <color rgb="FF000000"/>
      </left>
      <right style="medium">
        <color rgb="FF000000"/>
      </right>
      <top/>
      <bottom style="medium">
        <color rgb="FF000000"/>
      </bottom>
      <diagonal/>
    </border>
    <border>
      <left style="medium">
        <color rgb="FF000000"/>
      </left>
      <right/>
      <top style="medium">
        <color rgb="FF000000"/>
      </top>
      <bottom/>
      <diagonal/>
    </border>
    <border>
      <left style="medium">
        <color rgb="FF000000"/>
      </left>
      <right/>
      <top/>
      <bottom/>
      <diagonal/>
    </border>
    <border>
      <left style="medium">
        <color rgb="FF000000"/>
      </left>
      <right/>
      <top/>
      <bottom style="medium">
        <color rgb="FF000000"/>
      </bottom>
      <diagonal/>
    </border>
    <border>
      <left/>
      <right/>
      <top style="medium">
        <color rgb="FF000000"/>
      </top>
      <bottom/>
      <diagonal/>
    </border>
    <border>
      <left/>
      <right style="thin">
        <color indexed="64"/>
      </right>
      <top/>
      <bottom style="medium">
        <color rgb="FF000000"/>
      </bottom>
      <diagonal/>
    </border>
    <border>
      <left style="thin">
        <color rgb="FF000000"/>
      </left>
      <right style="thin">
        <color rgb="FF000000"/>
      </right>
      <top style="thin">
        <color indexed="64"/>
      </top>
      <bottom/>
      <diagonal/>
    </border>
    <border>
      <left style="medium">
        <color indexed="64"/>
      </left>
      <right style="thin">
        <color rgb="FF000000"/>
      </right>
      <top style="medium">
        <color rgb="FF000000"/>
      </top>
      <bottom style="thin">
        <color indexed="64"/>
      </bottom>
      <diagonal/>
    </border>
    <border>
      <left style="medium">
        <color rgb="FF000000"/>
      </left>
      <right style="thin">
        <color rgb="FF000000"/>
      </right>
      <top style="medium">
        <color indexed="64"/>
      </top>
      <bottom/>
      <diagonal/>
    </border>
    <border>
      <left style="thin">
        <color rgb="FF000000"/>
      </left>
      <right style="thin">
        <color rgb="FF000000"/>
      </right>
      <top style="medium">
        <color indexed="64"/>
      </top>
      <bottom/>
      <diagonal/>
    </border>
    <border>
      <left style="thin">
        <color rgb="FF000000"/>
      </left>
      <right style="medium">
        <color indexed="64"/>
      </right>
      <top style="medium">
        <color indexed="64"/>
      </top>
      <bottom/>
      <diagonal/>
    </border>
    <border>
      <left style="thin">
        <color rgb="FF000000"/>
      </left>
      <right style="medium">
        <color rgb="FF000000"/>
      </right>
      <top style="medium">
        <color rgb="FF000000"/>
      </top>
      <bottom/>
      <diagonal/>
    </border>
    <border>
      <left/>
      <right style="thin">
        <color rgb="FF000000"/>
      </right>
      <top style="medium">
        <color rgb="FF000000"/>
      </top>
      <bottom/>
      <diagonal/>
    </border>
    <border>
      <left/>
      <right style="thin">
        <color rgb="FF000000"/>
      </right>
      <top/>
      <bottom style="medium">
        <color rgb="FF000000"/>
      </bottom>
      <diagonal/>
    </border>
    <border>
      <left style="thin">
        <color rgb="FF000000"/>
      </left>
      <right style="medium">
        <color indexed="64"/>
      </right>
      <top style="medium">
        <color rgb="FF000000"/>
      </top>
      <bottom style="thin">
        <color rgb="FF000000"/>
      </bottom>
      <diagonal/>
    </border>
    <border>
      <left style="thin">
        <color rgb="FF000000"/>
      </left>
      <right style="medium">
        <color indexed="64"/>
      </right>
      <top style="thin">
        <color rgb="FF000000"/>
      </top>
      <bottom/>
      <diagonal/>
    </border>
    <border>
      <left style="thin">
        <color rgb="FF000000"/>
      </left>
      <right style="medium">
        <color indexed="64"/>
      </right>
      <top/>
      <bottom style="thin">
        <color rgb="FF000000"/>
      </bottom>
      <diagonal/>
    </border>
    <border>
      <left style="thin">
        <color rgb="FF000000"/>
      </left>
      <right style="medium">
        <color indexed="64"/>
      </right>
      <top/>
      <bottom style="thin">
        <color indexed="64"/>
      </bottom>
      <diagonal/>
    </border>
    <border>
      <left style="thin">
        <color indexed="64"/>
      </left>
      <right style="medium">
        <color indexed="64"/>
      </right>
      <top style="thin">
        <color indexed="64"/>
      </top>
      <bottom style="medium">
        <color rgb="FF000000"/>
      </bottom>
      <diagonal/>
    </border>
    <border>
      <left style="thin">
        <color rgb="FF000000"/>
      </left>
      <right style="medium">
        <color indexed="64"/>
      </right>
      <top style="thin">
        <color rgb="FF000000"/>
      </top>
      <bottom style="medium">
        <color rgb="FF000000"/>
      </bottom>
      <diagonal/>
    </border>
    <border>
      <left style="thin">
        <color rgb="FF000000"/>
      </left>
      <right style="medium">
        <color indexed="64"/>
      </right>
      <top style="thin">
        <color rgb="FF000000"/>
      </top>
      <bottom style="thin">
        <color indexed="64"/>
      </bottom>
      <diagonal/>
    </border>
    <border>
      <left style="medium">
        <color indexed="64"/>
      </left>
      <right style="thin">
        <color indexed="64"/>
      </right>
      <top style="medium">
        <color rgb="FF000000"/>
      </top>
      <bottom style="medium">
        <color indexed="64"/>
      </bottom>
      <diagonal/>
    </border>
    <border>
      <left style="thin">
        <color indexed="64"/>
      </left>
      <right style="thin">
        <color indexed="64"/>
      </right>
      <top style="medium">
        <color rgb="FF000000"/>
      </top>
      <bottom style="medium">
        <color indexed="64"/>
      </bottom>
      <diagonal/>
    </border>
    <border>
      <left style="thin">
        <color indexed="64"/>
      </left>
      <right style="medium">
        <color indexed="64"/>
      </right>
      <top style="medium">
        <color rgb="FF000000"/>
      </top>
      <bottom style="medium">
        <color indexed="64"/>
      </bottom>
      <diagonal/>
    </border>
    <border>
      <left/>
      <right style="thin">
        <color indexed="64"/>
      </right>
      <top style="medium">
        <color rgb="FF000000"/>
      </top>
      <bottom style="medium">
        <color indexed="64"/>
      </bottom>
      <diagonal/>
    </border>
    <border>
      <left style="thin">
        <color indexed="64"/>
      </left>
      <right style="medium">
        <color rgb="FF000000"/>
      </right>
      <top style="medium">
        <color rgb="FF000000"/>
      </top>
      <bottom style="medium">
        <color indexed="64"/>
      </bottom>
      <diagonal/>
    </border>
    <border>
      <left/>
      <right/>
      <top style="medium">
        <color indexed="64"/>
      </top>
      <bottom style="thin">
        <color indexed="64"/>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style="thin">
        <color rgb="FF000000"/>
      </bottom>
      <diagonal/>
    </border>
    <border>
      <left style="medium">
        <color indexed="64"/>
      </left>
      <right style="thin">
        <color rgb="FF000000"/>
      </right>
      <top/>
      <bottom style="medium">
        <color indexed="64"/>
      </bottom>
      <diagonal/>
    </border>
    <border>
      <left style="thin">
        <color rgb="FF000000"/>
      </left>
      <right style="thin">
        <color rgb="FF000000"/>
      </right>
      <top/>
      <bottom style="medium">
        <color indexed="64"/>
      </bottom>
      <diagonal/>
    </border>
    <border>
      <left style="thin">
        <color rgb="FF000000"/>
      </left>
      <right style="medium">
        <color indexed="64"/>
      </right>
      <top/>
      <bottom style="medium">
        <color indexed="64"/>
      </bottom>
      <diagonal/>
    </border>
    <border>
      <left style="medium">
        <color indexed="64"/>
      </left>
      <right/>
      <top/>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medium">
        <color indexed="64"/>
      </top>
      <bottom style="medium">
        <color indexed="64"/>
      </bottom>
      <diagonal/>
    </border>
    <border>
      <left style="thin">
        <color rgb="FF000000"/>
      </left>
      <right style="medium">
        <color indexed="64"/>
      </right>
      <top style="medium">
        <color indexed="64"/>
      </top>
      <bottom style="medium">
        <color indexed="64"/>
      </bottom>
      <diagonal/>
    </border>
  </borders>
  <cellStyleXfs count="3">
    <xf numFmtId="0" fontId="0" fillId="0" borderId="0"/>
    <xf numFmtId="9" fontId="7" fillId="0" borderId="0" applyFont="0" applyFill="0" applyBorder="0" applyAlignment="0" applyProtection="0"/>
    <xf numFmtId="44" fontId="7" fillId="0" borderId="0" applyFont="0" applyFill="0" applyBorder="0" applyAlignment="0" applyProtection="0"/>
  </cellStyleXfs>
  <cellXfs count="701">
    <xf numFmtId="0" fontId="0" fillId="0" borderId="0" xfId="0"/>
    <xf numFmtId="0" fontId="2" fillId="2" borderId="0" xfId="0" applyFont="1" applyFill="1"/>
    <xf numFmtId="0" fontId="2" fillId="2" borderId="0" xfId="0" applyFont="1" applyFill="1" applyAlignment="1">
      <alignment horizontal="left"/>
    </xf>
    <xf numFmtId="0" fontId="2" fillId="0" borderId="0" xfId="0" applyFont="1"/>
    <xf numFmtId="0" fontId="3" fillId="2" borderId="0" xfId="0" applyFont="1" applyFill="1" applyAlignment="1">
      <alignment horizontal="center" vertical="center"/>
    </xf>
    <xf numFmtId="0" fontId="3" fillId="2" borderId="0" xfId="0" applyFont="1" applyFill="1" applyAlignment="1">
      <alignment horizontal="left" vertical="center"/>
    </xf>
    <xf numFmtId="0" fontId="2" fillId="2" borderId="0" xfId="0" applyFont="1" applyFill="1" applyAlignment="1">
      <alignment horizontal="center"/>
    </xf>
    <xf numFmtId="0" fontId="3" fillId="2" borderId="0" xfId="0" applyFont="1" applyFill="1" applyAlignment="1">
      <alignment horizontal="left"/>
    </xf>
    <xf numFmtId="0" fontId="1" fillId="0" borderId="0" xfId="0" applyFont="1"/>
    <xf numFmtId="1" fontId="2" fillId="0" borderId="12" xfId="0" applyNumberFormat="1" applyFont="1" applyBorder="1" applyAlignment="1">
      <alignment horizontal="center" vertical="center"/>
    </xf>
    <xf numFmtId="1" fontId="2" fillId="0" borderId="10" xfId="0" applyNumberFormat="1" applyFont="1" applyBorder="1" applyAlignment="1">
      <alignment horizontal="center" vertical="center"/>
    </xf>
    <xf numFmtId="1" fontId="2" fillId="0" borderId="17" xfId="0" applyNumberFormat="1" applyFont="1" applyBorder="1" applyAlignment="1">
      <alignment horizontal="center" vertical="center"/>
    </xf>
    <xf numFmtId="0" fontId="2" fillId="0" borderId="0" xfId="0" applyFont="1" applyAlignment="1">
      <alignment horizontal="center" vertical="center"/>
    </xf>
    <xf numFmtId="1" fontId="2" fillId="0" borderId="28" xfId="0" applyNumberFormat="1" applyFont="1" applyBorder="1" applyAlignment="1">
      <alignment horizontal="center" vertical="center"/>
    </xf>
    <xf numFmtId="1" fontId="2" fillId="0" borderId="15" xfId="0" applyNumberFormat="1" applyFont="1" applyBorder="1" applyAlignment="1">
      <alignment horizontal="center" vertical="center"/>
    </xf>
    <xf numFmtId="1" fontId="2" fillId="0" borderId="18" xfId="0" applyNumberFormat="1" applyFont="1" applyBorder="1" applyAlignment="1">
      <alignment horizontal="center" vertical="center"/>
    </xf>
    <xf numFmtId="0" fontId="4" fillId="2" borderId="0" xfId="0" applyFont="1" applyFill="1" applyAlignment="1">
      <alignment horizontal="center" vertical="center"/>
    </xf>
    <xf numFmtId="0" fontId="2" fillId="0" borderId="0" xfId="0" applyFont="1" applyAlignment="1">
      <alignment horizontal="center"/>
    </xf>
    <xf numFmtId="0" fontId="2" fillId="0" borderId="12" xfId="0" applyFont="1" applyBorder="1" applyAlignment="1">
      <alignment vertical="center" wrapText="1"/>
    </xf>
    <xf numFmtId="0" fontId="2" fillId="3" borderId="12" xfId="0" applyFont="1" applyFill="1" applyBorder="1" applyAlignment="1">
      <alignment horizontal="center" vertical="center"/>
    </xf>
    <xf numFmtId="0" fontId="2" fillId="0" borderId="12" xfId="0" applyFont="1" applyBorder="1" applyAlignment="1">
      <alignment horizontal="left" vertical="center" wrapText="1"/>
    </xf>
    <xf numFmtId="0" fontId="2" fillId="0" borderId="0" xfId="0" applyFont="1" applyAlignment="1">
      <alignment vertical="center"/>
    </xf>
    <xf numFmtId="0" fontId="2" fillId="3" borderId="10" xfId="0" applyFont="1" applyFill="1" applyBorder="1" applyAlignment="1">
      <alignment horizontal="center" vertical="center"/>
    </xf>
    <xf numFmtId="0" fontId="2" fillId="3" borderId="23" xfId="0" applyFont="1" applyFill="1" applyBorder="1" applyAlignment="1">
      <alignment horizontal="center" vertical="center"/>
    </xf>
    <xf numFmtId="1" fontId="2" fillId="0" borderId="35" xfId="0" applyNumberFormat="1" applyFont="1" applyBorder="1" applyAlignment="1">
      <alignment horizontal="center" vertical="center"/>
    </xf>
    <xf numFmtId="1" fontId="2" fillId="0" borderId="23" xfId="0" applyNumberFormat="1" applyFont="1" applyBorder="1" applyAlignment="1">
      <alignment horizontal="center" vertical="center"/>
    </xf>
    <xf numFmtId="1" fontId="2" fillId="0" borderId="13" xfId="0" applyNumberFormat="1" applyFont="1" applyBorder="1" applyAlignment="1">
      <alignment horizontal="center" vertical="center"/>
    </xf>
    <xf numFmtId="1" fontId="2" fillId="0" borderId="42" xfId="0" applyNumberFormat="1" applyFont="1" applyBorder="1" applyAlignment="1">
      <alignment horizontal="center" vertical="center"/>
    </xf>
    <xf numFmtId="1" fontId="2" fillId="0" borderId="41" xfId="0" applyNumberFormat="1" applyFont="1" applyBorder="1" applyAlignment="1">
      <alignment horizontal="center" vertical="center"/>
    </xf>
    <xf numFmtId="0" fontId="2" fillId="3" borderId="41" xfId="0" applyFont="1" applyFill="1" applyBorder="1" applyAlignment="1">
      <alignment horizontal="center" vertical="center"/>
    </xf>
    <xf numFmtId="0" fontId="2" fillId="3" borderId="19" xfId="0" applyFont="1" applyFill="1" applyBorder="1" applyAlignment="1">
      <alignment horizontal="center" vertical="center"/>
    </xf>
    <xf numFmtId="0" fontId="2" fillId="2" borderId="0" xfId="0" applyFont="1" applyFill="1" applyAlignment="1">
      <alignment horizontal="center" vertical="center"/>
    </xf>
    <xf numFmtId="0" fontId="2" fillId="0" borderId="12" xfId="0" applyFont="1" applyBorder="1" applyAlignment="1">
      <alignment horizontal="center" vertical="center"/>
    </xf>
    <xf numFmtId="0" fontId="2" fillId="0" borderId="29" xfId="0" applyFont="1" applyBorder="1" applyAlignment="1">
      <alignment horizontal="center" vertical="center"/>
    </xf>
    <xf numFmtId="0" fontId="2" fillId="0" borderId="33" xfId="0" applyFont="1" applyBorder="1" applyAlignment="1">
      <alignment horizontal="center" vertical="center"/>
    </xf>
    <xf numFmtId="0" fontId="2" fillId="0" borderId="19" xfId="0" applyFont="1" applyBorder="1" applyAlignment="1">
      <alignment horizontal="center" vertical="center"/>
    </xf>
    <xf numFmtId="0" fontId="2" fillId="0" borderId="25" xfId="0" applyFont="1" applyBorder="1" applyAlignment="1">
      <alignment horizontal="center" vertical="center"/>
    </xf>
    <xf numFmtId="0" fontId="2" fillId="0" borderId="13" xfId="0" applyFont="1" applyBorder="1" applyAlignment="1">
      <alignment horizontal="center" vertical="center"/>
    </xf>
    <xf numFmtId="0" fontId="2" fillId="0" borderId="22" xfId="0" applyFont="1" applyBorder="1" applyAlignment="1">
      <alignment horizontal="center" vertical="center"/>
    </xf>
    <xf numFmtId="0" fontId="2" fillId="0" borderId="30" xfId="0" applyFont="1" applyBorder="1" applyAlignment="1">
      <alignment horizontal="center" vertical="center"/>
    </xf>
    <xf numFmtId="0" fontId="2" fillId="0" borderId="14" xfId="0" applyFont="1" applyBorder="1" applyAlignment="1">
      <alignment horizontal="center" vertical="center"/>
    </xf>
    <xf numFmtId="0" fontId="2" fillId="0" borderId="10" xfId="0" applyFont="1" applyBorder="1" applyAlignment="1">
      <alignment horizontal="center" vertical="center"/>
    </xf>
    <xf numFmtId="0" fontId="2" fillId="0" borderId="15" xfId="0" applyFont="1" applyBorder="1" applyAlignment="1">
      <alignment horizontal="center" vertical="center"/>
    </xf>
    <xf numFmtId="0" fontId="2" fillId="0" borderId="17" xfId="0" applyFont="1" applyBorder="1" applyAlignment="1">
      <alignment horizontal="center" vertical="center"/>
    </xf>
    <xf numFmtId="0" fontId="2" fillId="0" borderId="32" xfId="0" applyFont="1" applyBorder="1" applyAlignment="1">
      <alignment horizontal="center" vertical="center"/>
    </xf>
    <xf numFmtId="0" fontId="2" fillId="0" borderId="16" xfId="0" applyFont="1" applyBorder="1" applyAlignment="1">
      <alignment horizontal="center" vertical="center"/>
    </xf>
    <xf numFmtId="0" fontId="2" fillId="0" borderId="18" xfId="0" applyFont="1" applyBorder="1" applyAlignment="1">
      <alignment horizontal="center" vertical="center"/>
    </xf>
    <xf numFmtId="0" fontId="2" fillId="0" borderId="11" xfId="0" applyFont="1" applyBorder="1" applyAlignment="1">
      <alignment horizontal="center" vertical="center"/>
    </xf>
    <xf numFmtId="0" fontId="2" fillId="0" borderId="31" xfId="0" applyFont="1" applyBorder="1" applyAlignment="1">
      <alignment horizontal="center" vertical="center"/>
    </xf>
    <xf numFmtId="0" fontId="2" fillId="0" borderId="41" xfId="0" applyFont="1" applyBorder="1" applyAlignment="1">
      <alignment horizontal="center" vertical="center"/>
    </xf>
    <xf numFmtId="0" fontId="2" fillId="0" borderId="38" xfId="0" applyFont="1" applyBorder="1" applyAlignment="1">
      <alignment horizontal="center" vertical="center"/>
    </xf>
    <xf numFmtId="0" fontId="2" fillId="0" borderId="26" xfId="0" applyFont="1" applyBorder="1" applyAlignment="1">
      <alignment horizontal="center" vertical="center"/>
    </xf>
    <xf numFmtId="0" fontId="2" fillId="0" borderId="27" xfId="0" applyFont="1" applyBorder="1" applyAlignment="1">
      <alignment horizontal="center" vertical="center"/>
    </xf>
    <xf numFmtId="0" fontId="2" fillId="0" borderId="23" xfId="0" applyFont="1" applyBorder="1" applyAlignment="1">
      <alignment horizontal="center" vertical="center"/>
    </xf>
    <xf numFmtId="0" fontId="2" fillId="0" borderId="37" xfId="0" applyFont="1" applyBorder="1" applyAlignment="1">
      <alignment horizontal="center" vertical="center"/>
    </xf>
    <xf numFmtId="0" fontId="2" fillId="0" borderId="34" xfId="0" applyFont="1" applyBorder="1" applyAlignment="1">
      <alignment horizontal="center" vertical="center"/>
    </xf>
    <xf numFmtId="0" fontId="2" fillId="0" borderId="35" xfId="0" applyFont="1" applyBorder="1" applyAlignment="1">
      <alignment horizontal="center" vertical="center"/>
    </xf>
    <xf numFmtId="14" fontId="2" fillId="0" borderId="12" xfId="0" applyNumberFormat="1" applyFont="1" applyBorder="1" applyAlignment="1">
      <alignment horizontal="center" vertical="center"/>
    </xf>
    <xf numFmtId="0" fontId="2" fillId="0" borderId="12" xfId="0" applyFont="1" applyBorder="1" applyAlignment="1">
      <alignment horizontal="center" vertical="center" wrapText="1"/>
    </xf>
    <xf numFmtId="0" fontId="2" fillId="0" borderId="17" xfId="0" applyFont="1" applyBorder="1" applyAlignment="1">
      <alignment horizontal="center" vertical="center" wrapText="1"/>
    </xf>
    <xf numFmtId="0" fontId="3" fillId="4" borderId="4"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3" fillId="6" borderId="6" xfId="0" applyFont="1" applyFill="1" applyBorder="1" applyAlignment="1">
      <alignment horizontal="center" vertical="center" wrapText="1"/>
    </xf>
    <xf numFmtId="0" fontId="3" fillId="5" borderId="6" xfId="0" applyFont="1" applyFill="1" applyBorder="1" applyAlignment="1">
      <alignment horizontal="center" vertical="center" wrapText="1"/>
    </xf>
    <xf numFmtId="0" fontId="3" fillId="5" borderId="4" xfId="0" applyFont="1" applyFill="1" applyBorder="1" applyAlignment="1">
      <alignment horizontal="center" vertical="center" wrapText="1"/>
    </xf>
    <xf numFmtId="0" fontId="3" fillId="6" borderId="7" xfId="0" applyFont="1" applyFill="1" applyBorder="1" applyAlignment="1">
      <alignment horizontal="center" vertical="center" wrapText="1"/>
    </xf>
    <xf numFmtId="0" fontId="2" fillId="0" borderId="39" xfId="0" applyFont="1" applyBorder="1" applyAlignment="1">
      <alignment horizontal="center" vertical="center"/>
    </xf>
    <xf numFmtId="14" fontId="2" fillId="0" borderId="23" xfId="0" applyNumberFormat="1" applyFont="1" applyBorder="1" applyAlignment="1">
      <alignment horizontal="center" vertical="center"/>
    </xf>
    <xf numFmtId="0" fontId="2" fillId="0" borderId="36" xfId="0" applyFont="1" applyBorder="1" applyAlignment="1">
      <alignment horizontal="center" vertical="center"/>
    </xf>
    <xf numFmtId="0" fontId="2" fillId="0" borderId="23" xfId="0" applyFont="1" applyBorder="1" applyAlignment="1">
      <alignment horizontal="center" vertical="center" wrapText="1"/>
    </xf>
    <xf numFmtId="0" fontId="2" fillId="0" borderId="44" xfId="0" applyFont="1" applyBorder="1" applyAlignment="1">
      <alignment horizontal="center" vertical="center"/>
    </xf>
    <xf numFmtId="0" fontId="2" fillId="0" borderId="10" xfId="0" applyFont="1" applyBorder="1" applyAlignment="1">
      <alignment horizontal="center" vertical="center" wrapText="1"/>
    </xf>
    <xf numFmtId="14" fontId="2" fillId="0" borderId="19" xfId="0" applyNumberFormat="1" applyFont="1" applyBorder="1" applyAlignment="1">
      <alignment horizontal="center" vertical="center"/>
    </xf>
    <xf numFmtId="14" fontId="2" fillId="0" borderId="22" xfId="0" applyNumberFormat="1" applyFont="1" applyBorder="1" applyAlignment="1">
      <alignment horizontal="center" vertical="center"/>
    </xf>
    <xf numFmtId="0" fontId="2" fillId="3" borderId="22" xfId="0" applyFont="1" applyFill="1" applyBorder="1" applyAlignment="1">
      <alignment horizontal="center" vertical="center"/>
    </xf>
    <xf numFmtId="1" fontId="2" fillId="0" borderId="45" xfId="0" applyNumberFormat="1" applyFont="1" applyBorder="1" applyAlignment="1">
      <alignment horizontal="center" vertical="center"/>
    </xf>
    <xf numFmtId="1" fontId="2" fillId="0" borderId="22" xfId="0" applyNumberFormat="1" applyFont="1" applyBorder="1" applyAlignment="1">
      <alignment horizontal="center" vertical="center"/>
    </xf>
    <xf numFmtId="0" fontId="2" fillId="0" borderId="47" xfId="0" applyFont="1" applyBorder="1" applyAlignment="1">
      <alignment horizontal="center" vertical="center"/>
    </xf>
    <xf numFmtId="0" fontId="2" fillId="0" borderId="45" xfId="0" applyFont="1" applyBorder="1" applyAlignment="1">
      <alignment horizontal="center" vertical="center"/>
    </xf>
    <xf numFmtId="0" fontId="2" fillId="0" borderId="49" xfId="0" applyFont="1" applyBorder="1" applyAlignment="1">
      <alignment horizontal="center" vertical="center"/>
    </xf>
    <xf numFmtId="0" fontId="2" fillId="0" borderId="50" xfId="0" applyFont="1" applyBorder="1" applyAlignment="1">
      <alignment horizontal="center" vertical="center"/>
    </xf>
    <xf numFmtId="1" fontId="2" fillId="0" borderId="52" xfId="0" applyNumberFormat="1" applyFont="1" applyBorder="1" applyAlignment="1">
      <alignment horizontal="center" vertical="center"/>
    </xf>
    <xf numFmtId="0" fontId="2" fillId="0" borderId="53" xfId="0" applyFont="1" applyBorder="1" applyAlignment="1">
      <alignment horizontal="center" vertical="center"/>
    </xf>
    <xf numFmtId="1" fontId="2" fillId="0" borderId="53" xfId="0" applyNumberFormat="1" applyFont="1" applyBorder="1" applyAlignment="1">
      <alignment horizontal="center" vertical="center"/>
    </xf>
    <xf numFmtId="0" fontId="2" fillId="0" borderId="54" xfId="0" applyFont="1" applyBorder="1" applyAlignment="1">
      <alignment horizontal="center" vertical="center"/>
    </xf>
    <xf numFmtId="0" fontId="2" fillId="0" borderId="44" xfId="0" applyFont="1" applyBorder="1" applyAlignment="1">
      <alignment horizontal="center" vertical="center" wrapText="1"/>
    </xf>
    <xf numFmtId="0" fontId="2" fillId="0" borderId="52" xfId="0" applyFont="1" applyBorder="1" applyAlignment="1">
      <alignment horizontal="center" vertical="center"/>
    </xf>
    <xf numFmtId="0" fontId="2" fillId="0" borderId="53" xfId="0" applyFont="1" applyBorder="1" applyAlignment="1">
      <alignment horizontal="center" vertical="center" wrapText="1"/>
    </xf>
    <xf numFmtId="0" fontId="2" fillId="0" borderId="22" xfId="0" applyFont="1" applyBorder="1" applyAlignment="1">
      <alignment horizontal="center" vertical="center" wrapText="1"/>
    </xf>
    <xf numFmtId="0" fontId="0" fillId="0" borderId="0" xfId="0" pivotButton="1"/>
    <xf numFmtId="0" fontId="0" fillId="0" borderId="0" xfId="0" applyAlignment="1">
      <alignment horizontal="left"/>
    </xf>
    <xf numFmtId="0" fontId="3" fillId="0" borderId="57" xfId="0" applyFont="1" applyBorder="1" applyAlignment="1">
      <alignment horizontal="center" vertical="center" wrapText="1"/>
    </xf>
    <xf numFmtId="0" fontId="3" fillId="0" borderId="58" xfId="0" applyFont="1" applyBorder="1" applyAlignment="1">
      <alignment horizontal="center" vertical="center" wrapText="1"/>
    </xf>
    <xf numFmtId="0" fontId="0" fillId="0" borderId="0" xfId="0" applyAlignment="1">
      <alignment horizontal="center" vertical="center"/>
    </xf>
    <xf numFmtId="0" fontId="3" fillId="0" borderId="59" xfId="0" applyFont="1" applyBorder="1" applyAlignment="1">
      <alignment horizontal="center" vertical="center" wrapText="1"/>
    </xf>
    <xf numFmtId="0" fontId="9" fillId="11" borderId="59" xfId="0" applyFont="1" applyFill="1" applyBorder="1" applyAlignment="1">
      <alignment horizontal="center" vertical="center" wrapText="1"/>
    </xf>
    <xf numFmtId="0" fontId="10" fillId="11" borderId="60" xfId="0" applyFont="1" applyFill="1" applyBorder="1" applyAlignment="1">
      <alignment horizontal="justify" vertical="center" wrapText="1"/>
    </xf>
    <xf numFmtId="0" fontId="2" fillId="0" borderId="60" xfId="0" applyFont="1" applyBorder="1" applyAlignment="1">
      <alignment horizontal="justify" vertical="center" wrapText="1"/>
    </xf>
    <xf numFmtId="0" fontId="9" fillId="11" borderId="60" xfId="0" applyFont="1" applyFill="1" applyBorder="1" applyAlignment="1">
      <alignment horizontal="center" vertical="center" wrapText="1"/>
    </xf>
    <xf numFmtId="0" fontId="3" fillId="0" borderId="60" xfId="0" applyFont="1" applyBorder="1" applyAlignment="1">
      <alignment horizontal="center" vertical="center" wrapText="1"/>
    </xf>
    <xf numFmtId="0" fontId="1" fillId="0" borderId="10" xfId="0" applyFont="1" applyBorder="1" applyAlignment="1">
      <alignment horizontal="center" vertical="center"/>
    </xf>
    <xf numFmtId="0" fontId="1" fillId="0" borderId="10" xfId="0" applyFont="1" applyBorder="1" applyAlignment="1">
      <alignment horizontal="center" vertical="center" wrapText="1"/>
    </xf>
    <xf numFmtId="0" fontId="0" fillId="0" borderId="10" xfId="0" applyBorder="1" applyAlignment="1">
      <alignment horizontal="center" vertical="center"/>
    </xf>
    <xf numFmtId="9" fontId="0" fillId="0" borderId="0" xfId="1" applyFont="1"/>
    <xf numFmtId="0" fontId="3" fillId="4" borderId="2" xfId="0" applyFont="1" applyFill="1" applyBorder="1" applyAlignment="1">
      <alignment horizontal="center" vertical="center" wrapText="1"/>
    </xf>
    <xf numFmtId="0" fontId="2" fillId="0" borderId="56" xfId="0" applyFont="1" applyBorder="1" applyAlignment="1">
      <alignment horizontal="center" vertical="center" wrapText="1"/>
    </xf>
    <xf numFmtId="14" fontId="2" fillId="0" borderId="12" xfId="0" applyNumberFormat="1" applyFont="1" applyBorder="1" applyAlignment="1">
      <alignment horizontal="center" vertical="center" wrapText="1"/>
    </xf>
    <xf numFmtId="14" fontId="2" fillId="0" borderId="22" xfId="0" applyNumberFormat="1" applyFont="1" applyBorder="1" applyAlignment="1">
      <alignment horizontal="center" vertical="center" wrapText="1"/>
    </xf>
    <xf numFmtId="14" fontId="2" fillId="0" borderId="17" xfId="0" applyNumberFormat="1" applyFont="1" applyBorder="1" applyAlignment="1">
      <alignment horizontal="center" vertical="center" wrapText="1"/>
    </xf>
    <xf numFmtId="14" fontId="2" fillId="0" borderId="44" xfId="0" applyNumberFormat="1" applyFont="1" applyBorder="1" applyAlignment="1">
      <alignment horizontal="center" vertical="center" wrapText="1"/>
    </xf>
    <xf numFmtId="14" fontId="2" fillId="0" borderId="53" xfId="0" applyNumberFormat="1" applyFont="1" applyBorder="1" applyAlignment="1">
      <alignment horizontal="center" vertical="center" wrapText="1"/>
    </xf>
    <xf numFmtId="0" fontId="2" fillId="0" borderId="67" xfId="0" applyFont="1" applyBorder="1" applyAlignment="1">
      <alignment horizontal="center" vertical="center"/>
    </xf>
    <xf numFmtId="14" fontId="2" fillId="0" borderId="23" xfId="0" applyNumberFormat="1" applyFont="1" applyBorder="1" applyAlignment="1">
      <alignment horizontal="center" vertical="center" wrapText="1"/>
    </xf>
    <xf numFmtId="0" fontId="13" fillId="0" borderId="10" xfId="0" applyFont="1" applyBorder="1" applyAlignment="1">
      <alignment horizontal="center" vertical="top" wrapText="1"/>
    </xf>
    <xf numFmtId="14" fontId="2" fillId="0" borderId="44" xfId="0" applyNumberFormat="1" applyFont="1" applyBorder="1" applyAlignment="1">
      <alignment horizontal="center" vertical="center"/>
    </xf>
    <xf numFmtId="0" fontId="2" fillId="0" borderId="39" xfId="0" applyFont="1" applyBorder="1" applyAlignment="1">
      <alignment horizontal="center" vertical="center" wrapText="1"/>
    </xf>
    <xf numFmtId="0" fontId="2" fillId="0" borderId="46" xfId="0" applyFont="1" applyBorder="1" applyAlignment="1">
      <alignment horizontal="center" vertical="center"/>
    </xf>
    <xf numFmtId="0" fontId="2" fillId="0" borderId="62" xfId="0" applyFont="1" applyBorder="1" applyAlignment="1">
      <alignment horizontal="center" vertical="center"/>
    </xf>
    <xf numFmtId="0" fontId="2" fillId="0" borderId="28" xfId="0" applyFont="1" applyBorder="1" applyAlignment="1">
      <alignment horizontal="left" vertical="top" wrapText="1"/>
    </xf>
    <xf numFmtId="44" fontId="2" fillId="0" borderId="0" xfId="2" applyFont="1" applyAlignment="1">
      <alignment vertical="center"/>
    </xf>
    <xf numFmtId="0" fontId="2" fillId="0" borderId="44" xfId="0" applyFont="1" applyBorder="1" applyAlignment="1">
      <alignment horizontal="center" vertical="top"/>
    </xf>
    <xf numFmtId="0" fontId="14" fillId="4" borderId="10" xfId="0" applyFont="1" applyFill="1" applyBorder="1" applyAlignment="1">
      <alignment horizontal="center" vertical="center" wrapText="1"/>
    </xf>
    <xf numFmtId="0" fontId="15" fillId="0" borderId="10" xfId="0" applyFont="1" applyBorder="1" applyAlignment="1">
      <alignment horizontal="center" vertical="center"/>
    </xf>
    <xf numFmtId="0" fontId="15" fillId="3" borderId="10" xfId="0" applyFont="1" applyFill="1" applyBorder="1" applyAlignment="1">
      <alignment horizontal="center" vertical="center"/>
    </xf>
    <xf numFmtId="0" fontId="15" fillId="0" borderId="10" xfId="0" applyFont="1" applyBorder="1" applyAlignment="1">
      <alignment horizontal="center" vertical="center" wrapText="1"/>
    </xf>
    <xf numFmtId="0" fontId="2" fillId="0" borderId="48" xfId="0" applyFont="1" applyBorder="1" applyAlignment="1">
      <alignment horizontal="center" vertical="center"/>
    </xf>
    <xf numFmtId="0" fontId="2" fillId="0" borderId="55" xfId="0" applyFont="1" applyBorder="1" applyAlignment="1">
      <alignment horizontal="center" vertical="center"/>
    </xf>
    <xf numFmtId="0" fontId="2" fillId="0" borderId="68" xfId="0" applyFont="1" applyBorder="1" applyAlignment="1">
      <alignment horizontal="center" vertical="center"/>
    </xf>
    <xf numFmtId="0" fontId="2" fillId="0" borderId="26" xfId="0" applyFont="1" applyBorder="1" applyAlignment="1">
      <alignment horizontal="center" vertical="top" wrapText="1"/>
    </xf>
    <xf numFmtId="0" fontId="0" fillId="0" borderId="0" xfId="0" applyAlignment="1">
      <alignment horizontal="center"/>
    </xf>
    <xf numFmtId="0" fontId="0" fillId="0" borderId="10" xfId="0" applyBorder="1" applyAlignment="1">
      <alignment horizontal="center" vertical="center" wrapText="1"/>
    </xf>
    <xf numFmtId="0" fontId="3" fillId="0" borderId="10" xfId="0" applyFont="1" applyBorder="1" applyAlignment="1">
      <alignment horizontal="center"/>
    </xf>
    <xf numFmtId="0" fontId="15" fillId="2" borderId="10" xfId="0" applyFont="1" applyFill="1" applyBorder="1" applyAlignment="1">
      <alignment horizontal="center" vertical="center"/>
    </xf>
    <xf numFmtId="0" fontId="17" fillId="0" borderId="0" xfId="0" applyFont="1"/>
    <xf numFmtId="0" fontId="18" fillId="3" borderId="4" xfId="0" applyFont="1" applyFill="1" applyBorder="1" applyAlignment="1">
      <alignment horizontal="center" vertical="center" wrapText="1"/>
    </xf>
    <xf numFmtId="0" fontId="2" fillId="0" borderId="12" xfId="0" applyFont="1" applyBorder="1" applyAlignment="1">
      <alignment horizontal="justify" vertical="center" wrapText="1"/>
    </xf>
    <xf numFmtId="0" fontId="2" fillId="0" borderId="41" xfId="0" applyFont="1" applyBorder="1" applyAlignment="1">
      <alignment horizontal="justify" vertical="center" wrapText="1"/>
    </xf>
    <xf numFmtId="0" fontId="2" fillId="0" borderId="11" xfId="0" applyFont="1" applyBorder="1" applyAlignment="1">
      <alignment horizontal="center" vertical="center" wrapText="1"/>
    </xf>
    <xf numFmtId="0" fontId="2" fillId="0" borderId="40" xfId="0" applyFont="1" applyBorder="1" applyAlignment="1">
      <alignment horizontal="center" vertical="center" wrapText="1"/>
    </xf>
    <xf numFmtId="0" fontId="17" fillId="0" borderId="0" xfId="0" applyFont="1" applyAlignment="1">
      <alignment horizontal="center"/>
    </xf>
    <xf numFmtId="0" fontId="2" fillId="0" borderId="10" xfId="0" applyFont="1" applyBorder="1" applyAlignment="1">
      <alignment horizontal="center" vertical="top" wrapText="1"/>
    </xf>
    <xf numFmtId="0" fontId="13" fillId="0" borderId="10" xfId="0" applyFont="1" applyBorder="1" applyAlignment="1">
      <alignment horizontal="center" vertical="top"/>
    </xf>
    <xf numFmtId="0" fontId="2" fillId="0" borderId="62" xfId="0" applyFont="1" applyBorder="1" applyAlignment="1">
      <alignment horizontal="center" vertical="center" wrapText="1"/>
    </xf>
    <xf numFmtId="1" fontId="2" fillId="0" borderId="46" xfId="0" applyNumberFormat="1" applyFont="1" applyBorder="1" applyAlignment="1">
      <alignment horizontal="center" vertical="center"/>
    </xf>
    <xf numFmtId="0" fontId="2" fillId="3" borderId="39" xfId="0" applyFont="1" applyFill="1" applyBorder="1" applyAlignment="1">
      <alignment horizontal="center" vertical="center"/>
    </xf>
    <xf numFmtId="0" fontId="3" fillId="2" borderId="0" xfId="0" applyFont="1" applyFill="1" applyAlignment="1">
      <alignment horizontal="center" vertical="center" wrapText="1"/>
    </xf>
    <xf numFmtId="0" fontId="2" fillId="2" borderId="0" xfId="0" applyFont="1" applyFill="1" applyAlignment="1">
      <alignment horizontal="center" wrapText="1"/>
    </xf>
    <xf numFmtId="0" fontId="4" fillId="2" borderId="0" xfId="0" applyFont="1" applyFill="1" applyAlignment="1">
      <alignment horizontal="center" vertical="center" wrapText="1"/>
    </xf>
    <xf numFmtId="0" fontId="2" fillId="0" borderId="0" xfId="0" applyFont="1" applyAlignment="1">
      <alignment wrapText="1"/>
    </xf>
    <xf numFmtId="14" fontId="2" fillId="0" borderId="41" xfId="0" applyNumberFormat="1" applyFont="1" applyBorder="1" applyAlignment="1">
      <alignment horizontal="center" vertical="center" wrapText="1"/>
    </xf>
    <xf numFmtId="0" fontId="2" fillId="0" borderId="41" xfId="0" applyFont="1" applyBorder="1" applyAlignment="1">
      <alignment horizontal="center" vertical="center" wrapText="1"/>
    </xf>
    <xf numFmtId="14" fontId="2" fillId="0" borderId="39" xfId="0" applyNumberFormat="1" applyFont="1" applyBorder="1" applyAlignment="1">
      <alignment horizontal="center" vertical="center" wrapText="1"/>
    </xf>
    <xf numFmtId="0" fontId="2" fillId="0" borderId="19" xfId="0" applyFont="1" applyBorder="1" applyAlignment="1">
      <alignment horizontal="justify" vertical="center" wrapText="1"/>
    </xf>
    <xf numFmtId="0" fontId="2" fillId="0" borderId="39" xfId="0" applyFont="1" applyBorder="1" applyAlignment="1">
      <alignment horizontal="justify" vertical="center" wrapText="1"/>
    </xf>
    <xf numFmtId="0" fontId="2" fillId="0" borderId="17" xfId="0" applyFont="1" applyBorder="1" applyAlignment="1">
      <alignment horizontal="center" vertical="top" wrapText="1"/>
    </xf>
    <xf numFmtId="1" fontId="2" fillId="0" borderId="39" xfId="0" applyNumberFormat="1" applyFont="1" applyBorder="1" applyAlignment="1">
      <alignment horizontal="center" vertical="center"/>
    </xf>
    <xf numFmtId="0" fontId="2" fillId="0" borderId="10" xfId="0" applyFont="1" applyBorder="1" applyAlignment="1">
      <alignment horizontal="justify" vertical="center" wrapText="1"/>
    </xf>
    <xf numFmtId="14" fontId="2" fillId="0" borderId="10" xfId="0" applyNumberFormat="1" applyFont="1" applyBorder="1" applyAlignment="1">
      <alignment horizontal="center" vertical="center" wrapText="1"/>
    </xf>
    <xf numFmtId="0" fontId="3" fillId="6" borderId="2" xfId="0" applyFont="1" applyFill="1" applyBorder="1" applyAlignment="1">
      <alignment horizontal="center" vertical="center" wrapText="1"/>
    </xf>
    <xf numFmtId="0" fontId="3" fillId="6" borderId="1" xfId="0" applyFont="1" applyFill="1" applyBorder="1" applyAlignment="1">
      <alignment horizontal="center" vertical="center" wrapText="1"/>
    </xf>
    <xf numFmtId="0" fontId="3" fillId="5" borderId="1" xfId="0" applyFont="1" applyFill="1" applyBorder="1" applyAlignment="1">
      <alignment horizontal="center" vertical="center" wrapText="1"/>
    </xf>
    <xf numFmtId="0" fontId="3" fillId="5" borderId="3" xfId="0" applyFont="1" applyFill="1" applyBorder="1" applyAlignment="1">
      <alignment horizontal="center" vertical="center" wrapText="1"/>
    </xf>
    <xf numFmtId="0" fontId="2" fillId="0" borderId="14" xfId="0" applyFont="1" applyBorder="1" applyAlignment="1">
      <alignment horizontal="center" vertical="center" wrapText="1"/>
    </xf>
    <xf numFmtId="14" fontId="2" fillId="0" borderId="41" xfId="0" applyNumberFormat="1" applyFont="1" applyBorder="1" applyAlignment="1">
      <alignment horizontal="center" vertical="center"/>
    </xf>
    <xf numFmtId="0" fontId="2" fillId="0" borderId="43" xfId="0" applyFont="1" applyBorder="1" applyAlignment="1">
      <alignment horizontal="center" vertical="center"/>
    </xf>
    <xf numFmtId="0" fontId="2" fillId="0" borderId="40" xfId="0" applyFont="1" applyBorder="1" applyAlignment="1">
      <alignment horizontal="center" vertical="center"/>
    </xf>
    <xf numFmtId="0" fontId="2" fillId="0" borderId="42" xfId="0" applyFont="1" applyBorder="1" applyAlignment="1">
      <alignment horizontal="center" vertical="center"/>
    </xf>
    <xf numFmtId="0" fontId="2" fillId="0" borderId="42" xfId="0" applyFont="1" applyBorder="1" applyAlignment="1">
      <alignment vertical="top" wrapText="1"/>
    </xf>
    <xf numFmtId="14" fontId="2" fillId="0" borderId="39" xfId="0" applyNumberFormat="1" applyFont="1" applyBorder="1" applyAlignment="1">
      <alignment horizontal="center" vertical="center"/>
    </xf>
    <xf numFmtId="0" fontId="2" fillId="0" borderId="61" xfId="0" applyFont="1" applyBorder="1" applyAlignment="1">
      <alignment horizontal="center" vertical="center"/>
    </xf>
    <xf numFmtId="0" fontId="2" fillId="0" borderId="13" xfId="0" applyFont="1" applyBorder="1" applyAlignment="1">
      <alignment horizontal="center" vertical="center" wrapText="1"/>
    </xf>
    <xf numFmtId="0" fontId="2" fillId="0" borderId="18" xfId="0" applyFont="1" applyBorder="1" applyAlignment="1">
      <alignment horizontal="center" vertical="center" wrapText="1"/>
    </xf>
    <xf numFmtId="0" fontId="2" fillId="0" borderId="47" xfId="0" applyFont="1" applyBorder="1" applyAlignment="1">
      <alignment vertical="top" wrapText="1"/>
    </xf>
    <xf numFmtId="0" fontId="2" fillId="0" borderId="74" xfId="0" applyFont="1" applyBorder="1" applyAlignment="1">
      <alignment horizontal="center" vertical="center"/>
    </xf>
    <xf numFmtId="0" fontId="2" fillId="0" borderId="75" xfId="0" applyFont="1" applyBorder="1" applyAlignment="1">
      <alignment horizontal="center" vertical="center"/>
    </xf>
    <xf numFmtId="0" fontId="2" fillId="0" borderId="71" xfId="0" applyFont="1" applyBorder="1" applyAlignment="1">
      <alignment horizontal="center" vertical="center"/>
    </xf>
    <xf numFmtId="0" fontId="2" fillId="0" borderId="79" xfId="0" applyFont="1" applyBorder="1" applyAlignment="1">
      <alignment horizontal="center" vertical="center"/>
    </xf>
    <xf numFmtId="0" fontId="2" fillId="0" borderId="56" xfId="0" applyFont="1" applyBorder="1" applyAlignment="1">
      <alignment horizontal="center" vertical="center"/>
    </xf>
    <xf numFmtId="14" fontId="2" fillId="0" borderId="56" xfId="0" applyNumberFormat="1" applyFont="1" applyBorder="1" applyAlignment="1">
      <alignment horizontal="center" vertical="center" wrapText="1"/>
    </xf>
    <xf numFmtId="0" fontId="2" fillId="0" borderId="17" xfId="0" applyFont="1" applyBorder="1" applyAlignment="1">
      <alignment horizontal="justify" vertical="center" wrapText="1"/>
    </xf>
    <xf numFmtId="0" fontId="2" fillId="0" borderId="23" xfId="0" applyFont="1" applyBorder="1" applyAlignment="1">
      <alignment horizontal="justify" vertical="center" wrapText="1"/>
    </xf>
    <xf numFmtId="0" fontId="2" fillId="0" borderId="22" xfId="0" applyFont="1" applyBorder="1" applyAlignment="1">
      <alignment horizontal="justify" vertical="center" wrapText="1"/>
    </xf>
    <xf numFmtId="0" fontId="2" fillId="0" borderId="44" xfId="0" applyFont="1" applyBorder="1" applyAlignment="1">
      <alignment horizontal="justify" vertical="center" wrapText="1"/>
    </xf>
    <xf numFmtId="0" fontId="2" fillId="0" borderId="53" xfId="0" applyFont="1" applyBorder="1" applyAlignment="1">
      <alignment horizontal="justify" vertical="center" wrapText="1"/>
    </xf>
    <xf numFmtId="0" fontId="2" fillId="0" borderId="74" xfId="0" applyFont="1" applyBorder="1" applyAlignment="1">
      <alignment horizontal="justify" vertical="center" wrapText="1"/>
    </xf>
    <xf numFmtId="0" fontId="2" fillId="0" borderId="79" xfId="0" applyFont="1" applyBorder="1" applyAlignment="1">
      <alignment horizontal="justify" vertical="center" wrapText="1"/>
    </xf>
    <xf numFmtId="0" fontId="2" fillId="2" borderId="0" xfId="0" applyFont="1" applyFill="1" applyAlignment="1">
      <alignment horizontal="justify" vertical="center"/>
    </xf>
    <xf numFmtId="0" fontId="4" fillId="2" borderId="0" xfId="0" applyFont="1" applyFill="1" applyAlignment="1">
      <alignment horizontal="justify" vertical="center"/>
    </xf>
    <xf numFmtId="0" fontId="2" fillId="0" borderId="56" xfId="0" applyFont="1" applyBorder="1" applyAlignment="1">
      <alignment horizontal="justify" vertical="center" wrapText="1"/>
    </xf>
    <xf numFmtId="0" fontId="2" fillId="0" borderId="0" xfId="0" applyFont="1" applyAlignment="1">
      <alignment horizontal="justify" vertical="center"/>
    </xf>
    <xf numFmtId="0" fontId="2" fillId="0" borderId="47"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28" xfId="0" applyFont="1" applyBorder="1" applyAlignment="1">
      <alignment horizontal="center" vertical="center"/>
    </xf>
    <xf numFmtId="0" fontId="2" fillId="0" borderId="55" xfId="0" applyFont="1" applyBorder="1" applyAlignment="1">
      <alignment horizontal="center" vertical="top" wrapText="1"/>
    </xf>
    <xf numFmtId="0" fontId="2" fillId="0" borderId="48" xfId="0" applyFont="1" applyBorder="1" applyAlignment="1">
      <alignment horizontal="center" vertical="top"/>
    </xf>
    <xf numFmtId="0" fontId="2" fillId="0" borderId="22" xfId="0" applyFont="1" applyBorder="1" applyAlignment="1">
      <alignment horizontal="center" vertical="top"/>
    </xf>
    <xf numFmtId="0" fontId="2" fillId="0" borderId="36" xfId="0" applyFont="1" applyBorder="1" applyAlignment="1">
      <alignment vertical="top"/>
    </xf>
    <xf numFmtId="0" fontId="2" fillId="0" borderId="23" xfId="0" applyFont="1" applyBorder="1" applyAlignment="1">
      <alignment vertical="top"/>
    </xf>
    <xf numFmtId="0" fontId="2" fillId="0" borderId="16" xfId="0" applyFont="1" applyBorder="1" applyAlignment="1">
      <alignment vertical="top" wrapText="1"/>
    </xf>
    <xf numFmtId="0" fontId="2" fillId="0" borderId="17" xfId="0" applyFont="1" applyBorder="1" applyAlignment="1">
      <alignment vertical="top" wrapText="1"/>
    </xf>
    <xf numFmtId="0" fontId="2" fillId="0" borderId="34" xfId="0" applyFont="1" applyBorder="1" applyAlignment="1">
      <alignment vertical="top" wrapText="1"/>
    </xf>
    <xf numFmtId="0" fontId="13" fillId="0" borderId="22" xfId="0" applyFont="1" applyBorder="1" applyAlignment="1">
      <alignment vertical="top" wrapText="1"/>
    </xf>
    <xf numFmtId="0" fontId="13" fillId="0" borderId="23" xfId="0" applyFont="1" applyBorder="1" applyAlignment="1">
      <alignment vertical="top" wrapText="1"/>
    </xf>
    <xf numFmtId="0" fontId="5" fillId="0" borderId="12" xfId="0" applyFont="1" applyBorder="1" applyAlignment="1">
      <alignment horizontal="center" vertical="center"/>
    </xf>
    <xf numFmtId="0" fontId="2" fillId="0" borderId="92" xfId="0" applyFont="1" applyBorder="1" applyAlignment="1">
      <alignment horizontal="justify" vertical="center" wrapText="1"/>
    </xf>
    <xf numFmtId="0" fontId="2" fillId="0" borderId="92" xfId="0" applyFont="1" applyBorder="1" applyAlignment="1">
      <alignment horizontal="center" vertical="center"/>
    </xf>
    <xf numFmtId="0" fontId="2" fillId="0" borderId="93" xfId="0" applyFont="1" applyBorder="1" applyAlignment="1">
      <alignment horizontal="center" vertical="center"/>
    </xf>
    <xf numFmtId="0" fontId="2" fillId="0" borderId="101" xfId="0" applyFont="1" applyBorder="1" applyAlignment="1">
      <alignment horizontal="center" vertical="center"/>
    </xf>
    <xf numFmtId="0" fontId="5" fillId="0" borderId="74" xfId="0" applyFont="1" applyBorder="1" applyAlignment="1">
      <alignment horizontal="center" vertical="center"/>
    </xf>
    <xf numFmtId="0" fontId="5" fillId="0" borderId="79" xfId="0" applyFont="1" applyBorder="1" applyAlignment="1">
      <alignment horizontal="center" vertical="center"/>
    </xf>
    <xf numFmtId="0" fontId="5" fillId="0" borderId="10" xfId="0" applyFont="1" applyBorder="1" applyAlignment="1">
      <alignment horizontal="center" vertical="center"/>
    </xf>
    <xf numFmtId="0" fontId="2" fillId="0" borderId="42" xfId="0" applyFont="1" applyBorder="1" applyAlignment="1">
      <alignment horizontal="left" vertical="top" wrapText="1"/>
    </xf>
    <xf numFmtId="0" fontId="2" fillId="0" borderId="27" xfId="0" applyFont="1" applyBorder="1" applyAlignment="1">
      <alignment horizontal="center" vertical="top" wrapText="1"/>
    </xf>
    <xf numFmtId="0" fontId="3" fillId="2" borderId="0" xfId="0" applyFont="1" applyFill="1" applyAlignment="1">
      <alignment horizontal="justify" vertical="center"/>
    </xf>
    <xf numFmtId="0" fontId="2" fillId="0" borderId="33" xfId="0" applyFont="1" applyBorder="1" applyAlignment="1">
      <alignment horizontal="center" vertical="center" wrapText="1"/>
    </xf>
    <xf numFmtId="0" fontId="2" fillId="0" borderId="34" xfId="0" applyFont="1" applyBorder="1" applyAlignment="1">
      <alignment horizontal="center" vertical="center" wrapText="1"/>
    </xf>
    <xf numFmtId="14" fontId="5" fillId="0" borderId="23" xfId="0" applyNumberFormat="1" applyFont="1" applyBorder="1" applyAlignment="1">
      <alignment horizontal="center" vertical="center"/>
    </xf>
    <xf numFmtId="0" fontId="2" fillId="0" borderId="28" xfId="0" applyFont="1" applyBorder="1" applyAlignment="1">
      <alignment vertical="top" wrapText="1"/>
    </xf>
    <xf numFmtId="0" fontId="2" fillId="0" borderId="15" xfId="0" applyFont="1" applyBorder="1" applyAlignment="1">
      <alignment vertical="top" wrapText="1"/>
    </xf>
    <xf numFmtId="14" fontId="13" fillId="0" borderId="12" xfId="0" applyNumberFormat="1" applyFont="1" applyBorder="1" applyAlignment="1">
      <alignment horizontal="center" vertical="center"/>
    </xf>
    <xf numFmtId="14" fontId="13" fillId="0" borderId="22" xfId="0" applyNumberFormat="1" applyFont="1" applyBorder="1" applyAlignment="1">
      <alignment horizontal="center" vertical="center"/>
    </xf>
    <xf numFmtId="0" fontId="2" fillId="0" borderId="13" xfId="0" applyFont="1" applyBorder="1" applyAlignment="1">
      <alignment vertical="top" wrapText="1"/>
    </xf>
    <xf numFmtId="0" fontId="5" fillId="0" borderId="23" xfId="0" applyFont="1" applyBorder="1" applyAlignment="1">
      <alignment horizontal="center" vertical="center"/>
    </xf>
    <xf numFmtId="0" fontId="15" fillId="3" borderId="10" xfId="0" applyFont="1" applyFill="1" applyBorder="1" applyAlignment="1">
      <alignment horizontal="center" vertical="center" wrapText="1"/>
    </xf>
    <xf numFmtId="0" fontId="2" fillId="0" borderId="108" xfId="0" applyFont="1" applyBorder="1" applyAlignment="1">
      <alignment horizontal="center" vertical="center"/>
    </xf>
    <xf numFmtId="0" fontId="2" fillId="0" borderId="110" xfId="0" applyFont="1" applyBorder="1" applyAlignment="1">
      <alignment horizontal="center" vertical="center"/>
    </xf>
    <xf numFmtId="0" fontId="2" fillId="0" borderId="112" xfId="0" applyFont="1" applyBorder="1" applyAlignment="1">
      <alignment horizontal="center" vertical="center"/>
    </xf>
    <xf numFmtId="0" fontId="2" fillId="0" borderId="113" xfId="0" applyFont="1" applyBorder="1" applyAlignment="1">
      <alignment horizontal="center" vertical="center"/>
    </xf>
    <xf numFmtId="0" fontId="2" fillId="3" borderId="116" xfId="0" applyFont="1" applyFill="1" applyBorder="1" applyAlignment="1">
      <alignment horizontal="center" vertical="center"/>
    </xf>
    <xf numFmtId="0" fontId="2" fillId="0" borderId="116" xfId="0" applyFont="1" applyBorder="1" applyAlignment="1">
      <alignment horizontal="justify" vertical="center" wrapText="1"/>
    </xf>
    <xf numFmtId="14" fontId="2" fillId="0" borderId="116" xfId="0" applyNumberFormat="1" applyFont="1" applyBorder="1" applyAlignment="1">
      <alignment horizontal="center" vertical="center"/>
    </xf>
    <xf numFmtId="0" fontId="2" fillId="0" borderId="116" xfId="0" applyFont="1" applyBorder="1" applyAlignment="1">
      <alignment horizontal="center" vertical="center"/>
    </xf>
    <xf numFmtId="1" fontId="2" fillId="0" borderId="117" xfId="0" applyNumberFormat="1" applyFont="1" applyBorder="1" applyAlignment="1">
      <alignment horizontal="center" vertical="center"/>
    </xf>
    <xf numFmtId="0" fontId="2" fillId="0" borderId="118" xfId="0" applyFont="1" applyBorder="1" applyAlignment="1">
      <alignment horizontal="center" vertical="center"/>
    </xf>
    <xf numFmtId="0" fontId="5" fillId="0" borderId="116" xfId="0" applyFont="1" applyBorder="1" applyAlignment="1">
      <alignment horizontal="center" vertical="center"/>
    </xf>
    <xf numFmtId="1" fontId="2" fillId="0" borderId="116" xfId="0" applyNumberFormat="1" applyFont="1" applyBorder="1" applyAlignment="1">
      <alignment horizontal="center" vertical="center"/>
    </xf>
    <xf numFmtId="0" fontId="2" fillId="0" borderId="117" xfId="0" applyFont="1" applyBorder="1" applyAlignment="1">
      <alignment horizontal="center" vertical="center"/>
    </xf>
    <xf numFmtId="0" fontId="2" fillId="0" borderId="116" xfId="0" applyFont="1" applyBorder="1" applyAlignment="1">
      <alignment horizontal="center" vertical="center" wrapText="1"/>
    </xf>
    <xf numFmtId="14" fontId="2" fillId="0" borderId="116" xfId="0" applyNumberFormat="1" applyFont="1" applyBorder="1" applyAlignment="1">
      <alignment horizontal="center" vertical="center" wrapText="1"/>
    </xf>
    <xf numFmtId="0" fontId="2" fillId="0" borderId="119" xfId="0" applyFont="1" applyBorder="1" applyAlignment="1">
      <alignment horizontal="center" vertical="center"/>
    </xf>
    <xf numFmtId="0" fontId="6" fillId="0" borderId="117" xfId="0" applyFont="1" applyBorder="1" applyAlignment="1">
      <alignment horizontal="left" vertical="top" wrapText="1"/>
    </xf>
    <xf numFmtId="0" fontId="2" fillId="0" borderId="115" xfId="0" applyFont="1" applyBorder="1" applyAlignment="1">
      <alignment horizontal="center" vertical="center" wrapText="1"/>
    </xf>
    <xf numFmtId="0" fontId="19" fillId="12" borderId="10" xfId="0" applyFont="1" applyFill="1" applyBorder="1" applyAlignment="1">
      <alignment horizontal="center" vertical="center" wrapText="1"/>
    </xf>
    <xf numFmtId="0" fontId="19" fillId="12" borderId="10" xfId="0" applyFont="1" applyFill="1" applyBorder="1" applyAlignment="1">
      <alignment horizontal="center" vertical="center"/>
    </xf>
    <xf numFmtId="0" fontId="14" fillId="4" borderId="44" xfId="0" applyFont="1" applyFill="1" applyBorder="1" applyAlignment="1">
      <alignment horizontal="center" vertical="center" wrapText="1"/>
    </xf>
    <xf numFmtId="0" fontId="16" fillId="0" borderId="10" xfId="0" applyFont="1" applyBorder="1" applyAlignment="1">
      <alignment horizontal="center" vertical="center"/>
    </xf>
    <xf numFmtId="0" fontId="20" fillId="0" borderId="10" xfId="0" applyFont="1" applyBorder="1" applyAlignment="1">
      <alignment horizontal="center" vertical="center"/>
    </xf>
    <xf numFmtId="0" fontId="0" fillId="0" borderId="10" xfId="0" applyBorder="1" applyAlignment="1">
      <alignment vertical="center" wrapText="1"/>
    </xf>
    <xf numFmtId="0" fontId="0" fillId="0" borderId="0" xfId="0" applyAlignment="1">
      <alignment horizontal="center" vertical="center" wrapText="1"/>
    </xf>
    <xf numFmtId="1" fontId="2" fillId="0" borderId="10" xfId="0" applyNumberFormat="1" applyFont="1" applyBorder="1" applyAlignment="1">
      <alignment vertical="center"/>
    </xf>
    <xf numFmtId="0" fontId="2" fillId="0" borderId="22" xfId="0" applyFont="1" applyBorder="1" applyAlignment="1">
      <alignment vertical="center"/>
    </xf>
    <xf numFmtId="0" fontId="0" fillId="2" borderId="10" xfId="0" applyFill="1" applyBorder="1" applyAlignment="1">
      <alignment horizontal="center" vertical="center"/>
    </xf>
    <xf numFmtId="0" fontId="17" fillId="0" borderId="10" xfId="0" applyFont="1" applyBorder="1" applyAlignment="1">
      <alignment horizontal="center" vertical="center"/>
    </xf>
    <xf numFmtId="1" fontId="13" fillId="0" borderId="10" xfId="0" applyNumberFormat="1" applyFont="1" applyBorder="1" applyAlignment="1">
      <alignment horizontal="center" vertical="center"/>
    </xf>
    <xf numFmtId="0" fontId="17" fillId="13" borderId="10" xfId="0" applyFont="1" applyFill="1" applyBorder="1" applyAlignment="1">
      <alignment horizontal="center" vertical="center"/>
    </xf>
    <xf numFmtId="0" fontId="0" fillId="0" borderId="0" xfId="0" applyAlignment="1">
      <alignment horizontal="left" indent="1"/>
    </xf>
    <xf numFmtId="0" fontId="6" fillId="0" borderId="45" xfId="0" applyFont="1" applyBorder="1" applyAlignment="1">
      <alignment vertical="top" wrapText="1"/>
    </xf>
    <xf numFmtId="0" fontId="2" fillId="0" borderId="117" xfId="0" applyFont="1" applyBorder="1" applyAlignment="1">
      <alignment horizontal="left" vertical="top" wrapText="1"/>
    </xf>
    <xf numFmtId="0" fontId="0" fillId="0" borderId="15" xfId="0" applyBorder="1"/>
    <xf numFmtId="9" fontId="0" fillId="0" borderId="15" xfId="1" applyFont="1" applyBorder="1"/>
    <xf numFmtId="0" fontId="0" fillId="0" borderId="14" xfId="0" applyBorder="1" applyAlignment="1">
      <alignment horizontal="center" vertical="center" wrapText="1"/>
    </xf>
    <xf numFmtId="0" fontId="0" fillId="0" borderId="15" xfId="0" applyBorder="1" applyAlignment="1">
      <alignment horizontal="center"/>
    </xf>
    <xf numFmtId="1" fontId="1" fillId="0" borderId="17" xfId="1" applyNumberFormat="1" applyFont="1" applyBorder="1" applyAlignment="1">
      <alignment horizontal="center"/>
    </xf>
    <xf numFmtId="1" fontId="1" fillId="0" borderId="18" xfId="0" applyNumberFormat="1" applyFont="1" applyBorder="1" applyAlignment="1">
      <alignment horizontal="center"/>
    </xf>
    <xf numFmtId="0" fontId="15" fillId="0" borderId="10" xfId="0" applyFont="1" applyBorder="1" applyAlignment="1">
      <alignment horizontal="center" wrapText="1"/>
    </xf>
    <xf numFmtId="0" fontId="15" fillId="0" borderId="10" xfId="0" applyFont="1" applyBorder="1"/>
    <xf numFmtId="0" fontId="14" fillId="3" borderId="10" xfId="0" applyFont="1" applyFill="1" applyBorder="1" applyAlignment="1">
      <alignment horizontal="center" vertical="center" wrapText="1"/>
    </xf>
    <xf numFmtId="0" fontId="14" fillId="3" borderId="15" xfId="0" applyFont="1" applyFill="1" applyBorder="1" applyAlignment="1">
      <alignment horizontal="center" vertical="center" wrapText="1"/>
    </xf>
    <xf numFmtId="0" fontId="15" fillId="0" borderId="14" xfId="0" applyFont="1" applyBorder="1" applyAlignment="1">
      <alignment horizontal="left" vertical="center" wrapText="1"/>
    </xf>
    <xf numFmtId="0" fontId="15" fillId="0" borderId="15" xfId="0" applyFont="1" applyBorder="1" applyAlignment="1">
      <alignment horizontal="center" vertical="center"/>
    </xf>
    <xf numFmtId="0" fontId="14" fillId="0" borderId="17" xfId="0" applyFont="1" applyBorder="1" applyAlignment="1">
      <alignment horizontal="center"/>
    </xf>
    <xf numFmtId="0" fontId="14" fillId="0" borderId="18" xfId="0" applyFont="1" applyBorder="1" applyAlignment="1">
      <alignment horizontal="center"/>
    </xf>
    <xf numFmtId="0" fontId="14" fillId="3" borderId="15" xfId="0" applyFont="1" applyFill="1" applyBorder="1" applyAlignment="1">
      <alignment vertical="center" wrapText="1"/>
    </xf>
    <xf numFmtId="0" fontId="2" fillId="2" borderId="46" xfId="0" applyFont="1" applyFill="1" applyBorder="1" applyAlignment="1">
      <alignment vertical="top" wrapText="1"/>
    </xf>
    <xf numFmtId="0" fontId="22" fillId="0" borderId="23" xfId="0" applyFont="1" applyBorder="1" applyAlignment="1">
      <alignment horizontal="center" vertical="center"/>
    </xf>
    <xf numFmtId="0" fontId="22" fillId="0" borderId="17" xfId="0" applyFont="1" applyBorder="1" applyAlignment="1">
      <alignment horizontal="center" vertical="center"/>
    </xf>
    <xf numFmtId="0" fontId="22" fillId="0" borderId="13" xfId="0" applyFont="1" applyBorder="1" applyAlignment="1">
      <alignment horizontal="center" vertical="center"/>
    </xf>
    <xf numFmtId="0" fontId="22" fillId="0" borderId="15" xfId="0" applyFont="1" applyBorder="1" applyAlignment="1">
      <alignment horizontal="center" vertical="center"/>
    </xf>
    <xf numFmtId="0" fontId="22" fillId="0" borderId="35" xfId="0" applyFont="1" applyBorder="1" applyAlignment="1">
      <alignment horizontal="center" vertical="center"/>
    </xf>
    <xf numFmtId="0" fontId="22" fillId="0" borderId="52" xfId="0" applyFont="1" applyBorder="1" applyAlignment="1">
      <alignment horizontal="center" vertical="center"/>
    </xf>
    <xf numFmtId="0" fontId="22" fillId="0" borderId="114" xfId="0" applyFont="1" applyBorder="1" applyAlignment="1">
      <alignment horizontal="center" vertical="center"/>
    </xf>
    <xf numFmtId="0" fontId="2" fillId="2" borderId="10" xfId="0" applyFont="1" applyFill="1" applyBorder="1" applyAlignment="1">
      <alignment horizontal="justify" vertical="center" wrapText="1"/>
    </xf>
    <xf numFmtId="0" fontId="13" fillId="0" borderId="45" xfId="0" applyFont="1" applyBorder="1" applyAlignment="1">
      <alignment horizontal="center" vertical="center" wrapText="1"/>
    </xf>
    <xf numFmtId="0" fontId="20" fillId="4" borderId="3" xfId="0" applyFont="1" applyFill="1" applyBorder="1" applyAlignment="1">
      <alignment horizontal="center" vertical="center" wrapText="1"/>
    </xf>
    <xf numFmtId="0" fontId="17" fillId="0" borderId="11" xfId="0" applyFont="1" applyBorder="1" applyAlignment="1">
      <alignment horizontal="justify" vertical="center" wrapText="1"/>
    </xf>
    <xf numFmtId="0" fontId="17" fillId="0" borderId="0" xfId="0" applyFont="1" applyAlignment="1">
      <alignment vertical="center"/>
    </xf>
    <xf numFmtId="0" fontId="17" fillId="0" borderId="51" xfId="0" applyFont="1" applyBorder="1" applyAlignment="1">
      <alignment horizontal="justify" vertical="center" wrapText="1"/>
    </xf>
    <xf numFmtId="0" fontId="17" fillId="0" borderId="16" xfId="0" applyFont="1" applyBorder="1" applyAlignment="1">
      <alignment horizontal="justify" vertical="center" wrapText="1"/>
    </xf>
    <xf numFmtId="0" fontId="17" fillId="0" borderId="0" xfId="0" applyFont="1" applyAlignment="1">
      <alignment horizontal="center" vertical="center"/>
    </xf>
    <xf numFmtId="0" fontId="17" fillId="0" borderId="12" xfId="0" applyFont="1" applyBorder="1" applyAlignment="1">
      <alignment horizontal="justify" vertical="center" wrapText="1"/>
    </xf>
    <xf numFmtId="0" fontId="17" fillId="0" borderId="22" xfId="0" applyFont="1" applyBorder="1" applyAlignment="1">
      <alignment horizontal="justify" vertical="center" wrapText="1"/>
    </xf>
    <xf numFmtId="0" fontId="17" fillId="0" borderId="17" xfId="0" applyFont="1" applyBorder="1" applyAlignment="1">
      <alignment horizontal="justify" vertical="center" wrapText="1"/>
    </xf>
    <xf numFmtId="0" fontId="17" fillId="0" borderId="40" xfId="0" applyFont="1" applyBorder="1" applyAlignment="1">
      <alignment horizontal="center" vertical="center" wrapText="1"/>
    </xf>
    <xf numFmtId="0" fontId="17" fillId="3" borderId="41" xfId="0" applyFont="1" applyFill="1" applyBorder="1" applyAlignment="1">
      <alignment horizontal="center" vertical="center"/>
    </xf>
    <xf numFmtId="0" fontId="26" fillId="2" borderId="3" xfId="0" applyFont="1" applyFill="1" applyBorder="1" applyAlignment="1">
      <alignment horizontal="center" vertical="center" textRotation="90"/>
    </xf>
    <xf numFmtId="0" fontId="17" fillId="0" borderId="40" xfId="0" applyFont="1" applyBorder="1" applyAlignment="1">
      <alignment horizontal="justify" vertical="center" wrapText="1"/>
    </xf>
    <xf numFmtId="0" fontId="17" fillId="0" borderId="43" xfId="0" applyFont="1" applyBorder="1" applyAlignment="1">
      <alignment horizontal="center" vertical="center" wrapText="1"/>
    </xf>
    <xf numFmtId="0" fontId="27" fillId="0" borderId="41" xfId="0" applyFont="1" applyBorder="1" applyAlignment="1">
      <alignment horizontal="center" vertical="center" wrapText="1"/>
    </xf>
    <xf numFmtId="0" fontId="17" fillId="0" borderId="41" xfId="0" applyFont="1" applyBorder="1" applyAlignment="1">
      <alignment horizontal="justify" vertical="center" wrapText="1"/>
    </xf>
    <xf numFmtId="0" fontId="17" fillId="0" borderId="41" xfId="0" applyFont="1" applyBorder="1" applyAlignment="1">
      <alignment horizontal="center" vertical="center" wrapText="1"/>
    </xf>
    <xf numFmtId="0" fontId="17" fillId="0" borderId="43" xfId="0" applyFont="1" applyBorder="1" applyAlignment="1">
      <alignment horizontal="center" vertical="center"/>
    </xf>
    <xf numFmtId="0" fontId="17" fillId="0" borderId="41" xfId="0" applyFont="1" applyBorder="1" applyAlignment="1">
      <alignment horizontal="center" vertical="center"/>
    </xf>
    <xf numFmtId="0" fontId="17" fillId="3" borderId="42" xfId="0" applyFont="1" applyFill="1" applyBorder="1" applyAlignment="1">
      <alignment horizontal="center" vertical="center"/>
    </xf>
    <xf numFmtId="0" fontId="17" fillId="0" borderId="33" xfId="0" applyFont="1" applyBorder="1" applyAlignment="1">
      <alignment horizontal="justify" vertical="center" wrapText="1"/>
    </xf>
    <xf numFmtId="0" fontId="27" fillId="0" borderId="41" xfId="0" applyFont="1" applyBorder="1" applyAlignment="1">
      <alignment horizontal="center" vertical="center"/>
    </xf>
    <xf numFmtId="0" fontId="17" fillId="0" borderId="19" xfId="0" applyFont="1" applyBorder="1" applyAlignment="1">
      <alignment horizontal="justify" vertical="center" wrapText="1"/>
    </xf>
    <xf numFmtId="0" fontId="17" fillId="0" borderId="122" xfId="0" applyFont="1" applyBorder="1" applyAlignment="1">
      <alignment horizontal="justify" vertical="center" wrapText="1"/>
    </xf>
    <xf numFmtId="0" fontId="17" fillId="0" borderId="127" xfId="0" applyFont="1" applyBorder="1" applyAlignment="1">
      <alignment horizontal="justify" vertical="center" wrapText="1"/>
    </xf>
    <xf numFmtId="0" fontId="17" fillId="0" borderId="0" xfId="0" applyFont="1" applyAlignment="1">
      <alignment wrapText="1"/>
    </xf>
    <xf numFmtId="0" fontId="34" fillId="10" borderId="21" xfId="0" applyFont="1" applyFill="1" applyBorder="1" applyAlignment="1">
      <alignment vertical="center"/>
    </xf>
    <xf numFmtId="0" fontId="35" fillId="0" borderId="0" xfId="0" applyFont="1"/>
    <xf numFmtId="0" fontId="35" fillId="0" borderId="40" xfId="0" applyFont="1" applyBorder="1" applyAlignment="1">
      <alignment horizontal="center" vertical="center" wrapText="1"/>
    </xf>
    <xf numFmtId="0" fontId="35" fillId="0" borderId="41" xfId="0" applyFont="1" applyBorder="1" applyAlignment="1">
      <alignment horizontal="justify" vertical="center" wrapText="1"/>
    </xf>
    <xf numFmtId="0" fontId="35" fillId="0" borderId="42" xfId="0" applyFont="1" applyBorder="1" applyAlignment="1">
      <alignment horizontal="left" vertical="top" wrapText="1"/>
    </xf>
    <xf numFmtId="0" fontId="35" fillId="0" borderId="0" xfId="0" applyFont="1" applyAlignment="1">
      <alignment vertical="center"/>
    </xf>
    <xf numFmtId="0" fontId="35" fillId="0" borderId="41" xfId="0" applyFont="1" applyBorder="1" applyAlignment="1">
      <alignment vertical="center" wrapText="1"/>
    </xf>
    <xf numFmtId="0" fontId="35" fillId="0" borderId="42" xfId="0" applyFont="1" applyBorder="1" applyAlignment="1">
      <alignment vertical="top" wrapText="1"/>
    </xf>
    <xf numFmtId="0" fontId="35" fillId="0" borderId="43" xfId="0" applyFont="1" applyBorder="1" applyAlignment="1">
      <alignment horizontal="center" vertical="center"/>
    </xf>
    <xf numFmtId="0" fontId="35" fillId="0" borderId="41" xfId="0" applyFont="1" applyBorder="1" applyAlignment="1">
      <alignment horizontal="center" vertical="center"/>
    </xf>
    <xf numFmtId="0" fontId="35" fillId="0" borderId="43" xfId="0" applyFont="1" applyBorder="1" applyAlignment="1">
      <alignment horizontal="center" vertical="center" wrapText="1"/>
    </xf>
    <xf numFmtId="0" fontId="36" fillId="0" borderId="41" xfId="0" applyFont="1" applyBorder="1" applyAlignment="1">
      <alignment horizontal="center" vertical="center" wrapText="1"/>
    </xf>
    <xf numFmtId="0" fontId="35" fillId="0" borderId="42" xfId="0" applyFont="1" applyBorder="1" applyAlignment="1">
      <alignment horizontal="center" vertical="top" wrapText="1"/>
    </xf>
    <xf numFmtId="0" fontId="35" fillId="0" borderId="41" xfId="0" applyFont="1" applyBorder="1" applyAlignment="1">
      <alignment horizontal="center" vertical="center" wrapText="1"/>
    </xf>
    <xf numFmtId="0" fontId="38" fillId="0" borderId="42" xfId="0" applyFont="1" applyBorder="1" applyAlignment="1">
      <alignment vertical="top" wrapText="1"/>
    </xf>
    <xf numFmtId="0" fontId="35" fillId="2" borderId="42" xfId="0" applyFont="1" applyFill="1" applyBorder="1" applyAlignment="1">
      <alignment horizontal="center" vertical="top" wrapText="1"/>
    </xf>
    <xf numFmtId="0" fontId="35" fillId="0" borderId="72" xfId="0" applyFont="1" applyBorder="1" applyAlignment="1">
      <alignment horizontal="center" vertical="center" wrapText="1"/>
    </xf>
    <xf numFmtId="0" fontId="35" fillId="0" borderId="128" xfId="0" applyFont="1" applyBorder="1" applyAlignment="1">
      <alignment horizontal="justify" vertical="center" wrapText="1"/>
    </xf>
    <xf numFmtId="0" fontId="35" fillId="0" borderId="129" xfId="0" applyFont="1" applyBorder="1" applyAlignment="1">
      <alignment horizontal="justify" vertical="top" wrapText="1"/>
    </xf>
    <xf numFmtId="0" fontId="35" fillId="0" borderId="42" xfId="0" applyFont="1" applyBorder="1" applyAlignment="1">
      <alignment horizontal="justify" vertical="center" wrapText="1"/>
    </xf>
    <xf numFmtId="0" fontId="35" fillId="0" borderId="0" xfId="0" applyFont="1" applyAlignment="1">
      <alignment wrapText="1"/>
    </xf>
    <xf numFmtId="0" fontId="35" fillId="0" borderId="0" xfId="0" applyFont="1" applyAlignment="1">
      <alignment horizontal="center"/>
    </xf>
    <xf numFmtId="0" fontId="26" fillId="3" borderId="3" xfId="0" applyFont="1" applyFill="1" applyBorder="1" applyAlignment="1">
      <alignment horizontal="center" vertical="center" textRotation="90" wrapText="1"/>
    </xf>
    <xf numFmtId="0" fontId="26" fillId="2" borderId="3" xfId="0" applyFont="1" applyFill="1" applyBorder="1" applyAlignment="1">
      <alignment horizontal="center" vertical="center" textRotation="90" wrapText="1"/>
    </xf>
    <xf numFmtId="0" fontId="38" fillId="0" borderId="42" xfId="0" applyFont="1" applyBorder="1" applyAlignment="1">
      <alignment horizontal="left" vertical="top" wrapText="1"/>
    </xf>
    <xf numFmtId="0" fontId="26" fillId="4" borderId="3" xfId="0" applyFont="1" applyFill="1" applyBorder="1" applyAlignment="1">
      <alignment horizontal="center" vertical="center" wrapText="1"/>
    </xf>
    <xf numFmtId="0" fontId="26" fillId="3" borderId="3" xfId="0" applyFont="1" applyFill="1" applyBorder="1" applyAlignment="1">
      <alignment horizontal="center" vertical="center" wrapText="1"/>
    </xf>
    <xf numFmtId="0" fontId="41" fillId="3" borderId="1" xfId="0" applyFont="1" applyFill="1" applyBorder="1" applyAlignment="1">
      <alignment horizontal="center" vertical="center" wrapText="1"/>
    </xf>
    <xf numFmtId="0" fontId="35" fillId="3" borderId="1" xfId="0" applyFont="1" applyFill="1" applyBorder="1" applyAlignment="1">
      <alignment horizontal="center" vertical="center" wrapText="1"/>
    </xf>
    <xf numFmtId="0" fontId="35" fillId="0" borderId="0" xfId="0" applyFont="1" applyAlignment="1">
      <alignment horizontal="center" vertical="center" wrapText="1"/>
    </xf>
    <xf numFmtId="0" fontId="35" fillId="3" borderId="0" xfId="0" applyFont="1" applyFill="1" applyAlignment="1">
      <alignment horizontal="center" vertical="center" wrapText="1"/>
    </xf>
    <xf numFmtId="0" fontId="26" fillId="2" borderId="0" xfId="0" applyFont="1" applyFill="1" applyAlignment="1">
      <alignment horizontal="center" vertical="center" textRotation="90" wrapText="1"/>
    </xf>
    <xf numFmtId="0" fontId="35" fillId="0" borderId="0" xfId="0" applyFont="1" applyAlignment="1">
      <alignment horizontal="justify" vertical="center" wrapText="1"/>
    </xf>
    <xf numFmtId="0" fontId="35" fillId="0" borderId="0" xfId="0" applyFont="1" applyAlignment="1">
      <alignment horizontal="left" vertical="top" wrapText="1"/>
    </xf>
    <xf numFmtId="0" fontId="35" fillId="0" borderId="42" xfId="0" applyFont="1" applyBorder="1" applyAlignment="1">
      <alignment horizontal="justify" vertical="top" wrapText="1"/>
    </xf>
    <xf numFmtId="0" fontId="17" fillId="0" borderId="42" xfId="0" applyFont="1" applyBorder="1" applyAlignment="1">
      <alignment horizontal="justify" vertical="top" wrapText="1"/>
    </xf>
    <xf numFmtId="0" fontId="17" fillId="0" borderId="0" xfId="0" applyFont="1" applyAlignment="1">
      <alignment horizontal="justify" vertical="center"/>
    </xf>
    <xf numFmtId="0" fontId="17" fillId="2" borderId="42" xfId="0" applyFont="1" applyFill="1" applyBorder="1" applyAlignment="1">
      <alignment horizontal="justify" vertical="top" wrapText="1"/>
    </xf>
    <xf numFmtId="0" fontId="29" fillId="0" borderId="42" xfId="0" applyFont="1" applyBorder="1" applyAlignment="1">
      <alignment horizontal="justify" vertical="top" wrapText="1"/>
    </xf>
    <xf numFmtId="0" fontId="17" fillId="0" borderId="0" xfId="0" applyFont="1" applyAlignment="1">
      <alignment horizontal="justify"/>
    </xf>
    <xf numFmtId="0" fontId="20" fillId="2" borderId="3" xfId="0" applyFont="1" applyFill="1" applyBorder="1" applyAlignment="1">
      <alignment horizontal="center" vertical="center" textRotation="90"/>
    </xf>
    <xf numFmtId="0" fontId="17" fillId="3" borderId="1" xfId="0" applyFont="1" applyFill="1" applyBorder="1" applyAlignment="1">
      <alignment horizontal="center" vertical="center" wrapText="1"/>
    </xf>
    <xf numFmtId="0" fontId="20" fillId="2" borderId="3" xfId="0" applyFont="1" applyFill="1" applyBorder="1" applyAlignment="1">
      <alignment horizontal="center" vertical="center" textRotation="90" wrapText="1"/>
    </xf>
    <xf numFmtId="0" fontId="20" fillId="3" borderId="6" xfId="0" applyFont="1" applyFill="1" applyBorder="1" applyAlignment="1">
      <alignment horizontal="center" vertical="center" textRotation="90" wrapText="1"/>
    </xf>
    <xf numFmtId="0" fontId="20" fillId="3" borderId="4" xfId="0" applyFont="1" applyFill="1" applyBorder="1" applyAlignment="1">
      <alignment horizontal="center" vertical="center" wrapText="1"/>
    </xf>
    <xf numFmtId="0" fontId="20" fillId="3" borderId="4" xfId="0" applyFont="1" applyFill="1" applyBorder="1" applyAlignment="1">
      <alignment horizontal="justify" vertical="center" wrapText="1"/>
    </xf>
    <xf numFmtId="0" fontId="17" fillId="0" borderId="43" xfId="0" applyFont="1" applyBorder="1" applyAlignment="1">
      <alignment horizontal="justify" vertical="center" wrapText="1"/>
    </xf>
    <xf numFmtId="0" fontId="17" fillId="0" borderId="41" xfId="0" applyFont="1" applyBorder="1" applyAlignment="1">
      <alignment vertical="center" wrapText="1"/>
    </xf>
    <xf numFmtId="0" fontId="31" fillId="3" borderId="1" xfId="0" applyFont="1" applyFill="1" applyBorder="1" applyAlignment="1">
      <alignment horizontal="center" vertical="center" wrapText="1"/>
    </xf>
    <xf numFmtId="0" fontId="17" fillId="0" borderId="72" xfId="0" applyFont="1" applyBorder="1" applyAlignment="1">
      <alignment horizontal="center" vertical="center" wrapText="1"/>
    </xf>
    <xf numFmtId="0" fontId="17" fillId="0" borderId="128" xfId="0" applyFont="1" applyBorder="1" applyAlignment="1">
      <alignment horizontal="justify" vertical="center" wrapText="1"/>
    </xf>
    <xf numFmtId="0" fontId="17" fillId="0" borderId="129" xfId="0" applyFont="1" applyBorder="1" applyAlignment="1">
      <alignment horizontal="justify" vertical="top" wrapText="1"/>
    </xf>
    <xf numFmtId="0" fontId="17" fillId="0" borderId="42" xfId="0" applyFont="1" applyBorder="1" applyAlignment="1">
      <alignment horizontal="justify" vertical="center" wrapText="1"/>
    </xf>
    <xf numFmtId="0" fontId="17" fillId="0" borderId="10" xfId="0" applyFont="1" applyBorder="1" applyAlignment="1">
      <alignment horizontal="center" vertical="center" wrapText="1"/>
    </xf>
    <xf numFmtId="0" fontId="17" fillId="0" borderId="0" xfId="0" applyFont="1" applyAlignment="1">
      <alignment horizontal="center" wrapText="1"/>
    </xf>
    <xf numFmtId="0" fontId="18" fillId="3" borderId="10" xfId="0" applyFont="1" applyFill="1" applyBorder="1" applyAlignment="1">
      <alignment horizontal="center" vertical="center" wrapText="1"/>
    </xf>
    <xf numFmtId="0" fontId="2" fillId="0" borderId="44" xfId="0" applyFont="1" applyBorder="1" applyAlignment="1">
      <alignment vertical="center" wrapText="1"/>
    </xf>
    <xf numFmtId="0" fontId="2" fillId="0" borderId="23" xfId="0" applyFont="1" applyBorder="1" applyAlignment="1">
      <alignment vertical="center" wrapText="1"/>
    </xf>
    <xf numFmtId="0" fontId="22" fillId="0" borderId="29" xfId="0" applyFont="1" applyBorder="1" applyAlignment="1">
      <alignment horizontal="center" vertical="center"/>
    </xf>
    <xf numFmtId="0" fontId="22" fillId="0" borderId="31" xfId="0" applyFont="1" applyBorder="1" applyAlignment="1">
      <alignment horizontal="center" vertical="center"/>
    </xf>
    <xf numFmtId="0" fontId="22" fillId="0" borderId="44" xfId="0" applyFont="1" applyBorder="1" applyAlignment="1">
      <alignment horizontal="center" vertical="center"/>
    </xf>
    <xf numFmtId="0" fontId="22" fillId="0" borderId="19" xfId="0" applyFont="1" applyBorder="1" applyAlignment="1">
      <alignment horizontal="center" vertical="center"/>
    </xf>
    <xf numFmtId="0" fontId="2" fillId="0" borderId="55" xfId="0" applyFont="1" applyBorder="1" applyAlignment="1">
      <alignment horizontal="center" vertical="center"/>
    </xf>
    <xf numFmtId="0" fontId="2" fillId="0" borderId="99" xfId="0" applyFont="1" applyBorder="1" applyAlignment="1">
      <alignment horizontal="center" vertical="center"/>
    </xf>
    <xf numFmtId="0" fontId="2" fillId="0" borderId="44" xfId="0" applyFont="1" applyBorder="1" applyAlignment="1">
      <alignment horizontal="center" vertical="center"/>
    </xf>
    <xf numFmtId="0" fontId="2" fillId="0" borderId="83" xfId="0" applyFont="1" applyBorder="1" applyAlignment="1">
      <alignment horizontal="center" vertical="center"/>
    </xf>
    <xf numFmtId="0" fontId="2" fillId="0" borderId="52" xfId="0" applyFont="1" applyBorder="1" applyAlignment="1">
      <alignment horizontal="center" vertical="center"/>
    </xf>
    <xf numFmtId="0" fontId="2" fillId="0" borderId="84" xfId="0" applyFont="1" applyBorder="1" applyAlignment="1">
      <alignment horizontal="center" vertical="center"/>
    </xf>
    <xf numFmtId="1" fontId="2" fillId="0" borderId="44" xfId="0" applyNumberFormat="1" applyFont="1" applyBorder="1" applyAlignment="1">
      <alignment horizontal="center" vertical="center"/>
    </xf>
    <xf numFmtId="1" fontId="2" fillId="0" borderId="83" xfId="0" applyNumberFormat="1" applyFont="1" applyBorder="1" applyAlignment="1">
      <alignment horizontal="center" vertical="center"/>
    </xf>
    <xf numFmtId="0" fontId="2" fillId="2" borderId="44" xfId="0" applyFont="1" applyFill="1" applyBorder="1" applyAlignment="1">
      <alignment horizontal="justify" vertical="center" wrapText="1"/>
    </xf>
    <xf numFmtId="0" fontId="2" fillId="2" borderId="83" xfId="0" applyFont="1" applyFill="1" applyBorder="1" applyAlignment="1">
      <alignment horizontal="justify" vertical="center" wrapText="1"/>
    </xf>
    <xf numFmtId="0" fontId="6" fillId="0" borderId="82" xfId="0" applyFont="1" applyBorder="1" applyAlignment="1">
      <alignment horizontal="left" vertical="top" wrapText="1"/>
    </xf>
    <xf numFmtId="0" fontId="6" fillId="0" borderId="63" xfId="0" applyFont="1" applyBorder="1" applyAlignment="1">
      <alignment horizontal="left" vertical="top" wrapText="1"/>
    </xf>
    <xf numFmtId="0" fontId="6" fillId="0" borderId="9" xfId="0" applyFont="1" applyBorder="1" applyAlignment="1">
      <alignment horizontal="left" vertical="top" wrapText="1"/>
    </xf>
    <xf numFmtId="0" fontId="2" fillId="0" borderId="51" xfId="0" applyFont="1" applyBorder="1" applyAlignment="1">
      <alignment horizontal="left" vertical="top" wrapText="1"/>
    </xf>
    <xf numFmtId="0" fontId="2" fillId="0" borderId="47" xfId="0" applyFont="1" applyBorder="1" applyAlignment="1">
      <alignment horizontal="left" vertical="top" wrapText="1"/>
    </xf>
    <xf numFmtId="0" fontId="2" fillId="0" borderId="34" xfId="0" applyFont="1" applyBorder="1" applyAlignment="1">
      <alignment horizontal="left" vertical="top" wrapText="1"/>
    </xf>
    <xf numFmtId="0" fontId="13" fillId="0" borderId="44" xfId="0" applyFont="1" applyBorder="1" applyAlignment="1">
      <alignment horizontal="left" vertical="top" wrapText="1"/>
    </xf>
    <xf numFmtId="0" fontId="13" fillId="0" borderId="22" xfId="0" applyFont="1" applyBorder="1" applyAlignment="1">
      <alignment horizontal="left" vertical="top" wrapText="1"/>
    </xf>
    <xf numFmtId="0" fontId="13" fillId="0" borderId="23" xfId="0" applyFont="1" applyBorder="1" applyAlignment="1">
      <alignment horizontal="left" vertical="top" wrapText="1"/>
    </xf>
    <xf numFmtId="0" fontId="2" fillId="0" borderId="23" xfId="0" applyFont="1" applyBorder="1" applyAlignment="1">
      <alignment horizontal="center" vertical="center"/>
    </xf>
    <xf numFmtId="0" fontId="2" fillId="0" borderId="35" xfId="0" applyFont="1" applyBorder="1" applyAlignment="1">
      <alignment horizontal="center" vertical="center"/>
    </xf>
    <xf numFmtId="0" fontId="2" fillId="0" borderId="78" xfId="0" applyFont="1" applyBorder="1" applyAlignment="1">
      <alignment horizontal="center" vertical="center" wrapText="1"/>
    </xf>
    <xf numFmtId="0" fontId="2" fillId="0" borderId="81" xfId="0" applyFont="1" applyBorder="1" applyAlignment="1">
      <alignment horizontal="center" vertical="center" wrapText="1"/>
    </xf>
    <xf numFmtId="14" fontId="2" fillId="0" borderId="78" xfId="0" applyNumberFormat="1" applyFont="1" applyBorder="1" applyAlignment="1">
      <alignment horizontal="center" vertical="center" wrapText="1"/>
    </xf>
    <xf numFmtId="14" fontId="2" fillId="0" borderId="81" xfId="0" applyNumberFormat="1" applyFont="1" applyBorder="1" applyAlignment="1">
      <alignment horizontal="center" vertical="center" wrapText="1"/>
    </xf>
    <xf numFmtId="0" fontId="2" fillId="0" borderId="78" xfId="0" applyFont="1" applyBorder="1" applyAlignment="1">
      <alignment horizontal="center" vertical="center"/>
    </xf>
    <xf numFmtId="0" fontId="2" fillId="0" borderId="81" xfId="0" applyFont="1" applyBorder="1" applyAlignment="1">
      <alignment horizontal="center" vertical="center"/>
    </xf>
    <xf numFmtId="0" fontId="2" fillId="0" borderId="70" xfId="0" applyFont="1" applyBorder="1" applyAlignment="1">
      <alignment horizontal="center" vertical="center"/>
    </xf>
    <xf numFmtId="0" fontId="2" fillId="0" borderId="111" xfId="0" applyFont="1" applyBorder="1" applyAlignment="1">
      <alignment horizontal="center" vertical="center"/>
    </xf>
    <xf numFmtId="0" fontId="2" fillId="0" borderId="88" xfId="0" applyFont="1" applyBorder="1" applyAlignment="1">
      <alignment horizontal="center" vertical="center"/>
    </xf>
    <xf numFmtId="0" fontId="2" fillId="0" borderId="80" xfId="0" applyFont="1" applyBorder="1" applyAlignment="1">
      <alignment horizontal="center" vertical="center"/>
    </xf>
    <xf numFmtId="0" fontId="2" fillId="0" borderId="87" xfId="0" applyFont="1" applyBorder="1" applyAlignment="1">
      <alignment horizontal="center" vertical="center"/>
    </xf>
    <xf numFmtId="0" fontId="2" fillId="0" borderId="44" xfId="0" applyFont="1" applyBorder="1" applyAlignment="1">
      <alignment horizontal="center" vertical="center" wrapText="1"/>
    </xf>
    <xf numFmtId="0" fontId="2" fillId="0" borderId="23" xfId="0" applyFont="1" applyBorder="1" applyAlignment="1">
      <alignment horizontal="center" vertical="center" wrapText="1"/>
    </xf>
    <xf numFmtId="14" fontId="2" fillId="0" borderId="44" xfId="0" applyNumberFormat="1" applyFont="1" applyBorder="1" applyAlignment="1">
      <alignment horizontal="center" vertical="center" wrapText="1"/>
    </xf>
    <xf numFmtId="14" fontId="2" fillId="0" borderId="23" xfId="0" applyNumberFormat="1" applyFont="1" applyBorder="1" applyAlignment="1">
      <alignment horizontal="center" vertical="center" wrapText="1"/>
    </xf>
    <xf numFmtId="0" fontId="2" fillId="0" borderId="36" xfId="0" applyFont="1" applyBorder="1" applyAlignment="1">
      <alignment horizontal="center" vertical="center"/>
    </xf>
    <xf numFmtId="0" fontId="2" fillId="0" borderId="95" xfId="0" applyFont="1" applyBorder="1" applyAlignment="1">
      <alignment horizontal="center" vertical="center" wrapText="1"/>
    </xf>
    <xf numFmtId="0" fontId="2" fillId="0" borderId="96" xfId="0" applyFont="1" applyBorder="1" applyAlignment="1">
      <alignment horizontal="center" vertical="center" wrapText="1"/>
    </xf>
    <xf numFmtId="0" fontId="2" fillId="0" borderId="97" xfId="0" applyFont="1" applyBorder="1" applyAlignment="1">
      <alignment horizontal="center" vertical="center" wrapText="1"/>
    </xf>
    <xf numFmtId="0" fontId="2" fillId="3" borderId="87" xfId="0" applyFont="1" applyFill="1" applyBorder="1" applyAlignment="1">
      <alignment horizontal="center" vertical="center"/>
    </xf>
    <xf numFmtId="0" fontId="2" fillId="3" borderId="78" xfId="0" applyFont="1" applyFill="1" applyBorder="1" applyAlignment="1">
      <alignment horizontal="center" vertical="center"/>
    </xf>
    <xf numFmtId="0" fontId="2" fillId="3" borderId="90" xfId="0" applyFont="1" applyFill="1" applyBorder="1" applyAlignment="1">
      <alignment horizontal="center" vertical="center"/>
    </xf>
    <xf numFmtId="0" fontId="2" fillId="0" borderId="88" xfId="0" applyFont="1" applyBorder="1" applyAlignment="1">
      <alignment horizontal="justify" vertical="center" wrapText="1"/>
    </xf>
    <xf numFmtId="0" fontId="2" fillId="0" borderId="80" xfId="0" applyFont="1" applyBorder="1" applyAlignment="1">
      <alignment horizontal="justify" vertical="center" wrapText="1"/>
    </xf>
    <xf numFmtId="14" fontId="2" fillId="0" borderId="98" xfId="0" applyNumberFormat="1" applyFont="1" applyBorder="1" applyAlignment="1">
      <alignment horizontal="center" vertical="center"/>
    </xf>
    <xf numFmtId="14" fontId="2" fillId="0" borderId="0" xfId="0" applyNumberFormat="1" applyFont="1" applyAlignment="1">
      <alignment horizontal="center" vertical="center"/>
    </xf>
    <xf numFmtId="14" fontId="2" fillId="0" borderId="66" xfId="0" applyNumberFormat="1" applyFont="1" applyBorder="1" applyAlignment="1">
      <alignment horizontal="center" vertical="center"/>
    </xf>
    <xf numFmtId="14" fontId="2" fillId="0" borderId="87" xfId="0" applyNumberFormat="1" applyFont="1" applyBorder="1" applyAlignment="1">
      <alignment horizontal="center" vertical="center"/>
    </xf>
    <xf numFmtId="14" fontId="2" fillId="0" borderId="78" xfId="0" applyNumberFormat="1" applyFont="1" applyBorder="1" applyAlignment="1">
      <alignment horizontal="center" vertical="center"/>
    </xf>
    <xf numFmtId="14" fontId="2" fillId="0" borderId="90" xfId="0" applyNumberFormat="1" applyFont="1" applyBorder="1" applyAlignment="1">
      <alignment horizontal="center" vertical="center"/>
    </xf>
    <xf numFmtId="0" fontId="2" fillId="0" borderId="90" xfId="0" applyFont="1" applyBorder="1" applyAlignment="1">
      <alignment horizontal="center" vertical="center"/>
    </xf>
    <xf numFmtId="0" fontId="2" fillId="0" borderId="100" xfId="0" applyFont="1" applyBorder="1" applyAlignment="1">
      <alignment horizontal="justify" vertical="center" wrapText="1"/>
    </xf>
    <xf numFmtId="0" fontId="2" fillId="0" borderId="81" xfId="0" applyFont="1" applyBorder="1" applyAlignment="1">
      <alignment horizontal="justify" vertical="center" wrapText="1"/>
    </xf>
    <xf numFmtId="0" fontId="2" fillId="0" borderId="55" xfId="0" applyFont="1" applyBorder="1" applyAlignment="1">
      <alignment horizontal="justify" vertical="center" wrapText="1"/>
    </xf>
    <xf numFmtId="0" fontId="2" fillId="0" borderId="99" xfId="0" applyFont="1" applyBorder="1" applyAlignment="1">
      <alignment horizontal="justify" vertical="center" wrapText="1"/>
    </xf>
    <xf numFmtId="0" fontId="2" fillId="0" borderId="90" xfId="0" applyFont="1" applyBorder="1" applyAlignment="1">
      <alignment horizontal="center" vertical="center" wrapText="1"/>
    </xf>
    <xf numFmtId="0" fontId="2" fillId="0" borderId="77" xfId="0" applyFont="1" applyBorder="1" applyAlignment="1">
      <alignment horizontal="justify" vertical="center" wrapText="1"/>
    </xf>
    <xf numFmtId="0" fontId="2" fillId="0" borderId="90" xfId="0" applyFont="1" applyBorder="1" applyAlignment="1">
      <alignment horizontal="justify" vertical="center" wrapText="1"/>
    </xf>
    <xf numFmtId="0" fontId="2" fillId="0" borderId="77" xfId="0" applyFont="1" applyBorder="1" applyAlignment="1">
      <alignment horizontal="center" vertical="center" wrapText="1"/>
    </xf>
    <xf numFmtId="14" fontId="2" fillId="0" borderId="77" xfId="0" applyNumberFormat="1" applyFont="1" applyBorder="1" applyAlignment="1">
      <alignment horizontal="center" vertical="center" wrapText="1"/>
    </xf>
    <xf numFmtId="14" fontId="2" fillId="0" borderId="90" xfId="0" applyNumberFormat="1" applyFont="1" applyBorder="1" applyAlignment="1">
      <alignment horizontal="center" vertical="center" wrapText="1"/>
    </xf>
    <xf numFmtId="0" fontId="2" fillId="0" borderId="77" xfId="0" applyFont="1" applyBorder="1" applyAlignment="1">
      <alignment horizontal="center" vertical="center"/>
    </xf>
    <xf numFmtId="0" fontId="2" fillId="0" borderId="109" xfId="0" applyFont="1" applyBorder="1" applyAlignment="1">
      <alignment horizontal="center" vertical="center"/>
    </xf>
    <xf numFmtId="0" fontId="2" fillId="0" borderId="91" xfId="0" applyFont="1" applyBorder="1" applyAlignment="1">
      <alignment horizontal="center" vertical="center"/>
    </xf>
    <xf numFmtId="0" fontId="2" fillId="0" borderId="86" xfId="0" applyFont="1" applyBorder="1" applyAlignment="1">
      <alignment horizontal="center" vertical="center" wrapText="1"/>
    </xf>
    <xf numFmtId="0" fontId="2" fillId="0" borderId="76" xfId="0" applyFont="1" applyBorder="1" applyAlignment="1">
      <alignment horizontal="center" vertical="center" wrapText="1"/>
    </xf>
    <xf numFmtId="0" fontId="2" fillId="0" borderId="89" xfId="0" applyFont="1" applyBorder="1" applyAlignment="1">
      <alignment horizontal="center" vertical="center" wrapText="1"/>
    </xf>
    <xf numFmtId="1" fontId="2" fillId="0" borderId="69" xfId="0" applyNumberFormat="1" applyFont="1" applyBorder="1" applyAlignment="1">
      <alignment horizontal="center" vertical="center"/>
    </xf>
    <xf numFmtId="1" fontId="2" fillId="0" borderId="70" xfId="0" applyNumberFormat="1" applyFont="1" applyBorder="1" applyAlignment="1">
      <alignment horizontal="center" vertical="center"/>
    </xf>
    <xf numFmtId="1" fontId="2" fillId="0" borderId="91" xfId="0" applyNumberFormat="1" applyFont="1" applyBorder="1" applyAlignment="1">
      <alignment horizontal="center" vertical="center"/>
    </xf>
    <xf numFmtId="1" fontId="2" fillId="0" borderId="98" xfId="0" applyNumberFormat="1" applyFont="1" applyBorder="1" applyAlignment="1">
      <alignment horizontal="center" vertical="center"/>
    </xf>
    <xf numFmtId="1" fontId="2" fillId="0" borderId="0" xfId="0" applyNumberFormat="1" applyFont="1" applyAlignment="1">
      <alignment horizontal="center" vertical="center"/>
    </xf>
    <xf numFmtId="1" fontId="2" fillId="0" borderId="87" xfId="0" applyNumberFormat="1" applyFont="1" applyBorder="1" applyAlignment="1">
      <alignment horizontal="center" vertical="center"/>
    </xf>
    <xf numFmtId="1" fontId="2" fillId="0" borderId="81" xfId="0" applyNumberFormat="1" applyFont="1" applyBorder="1" applyAlignment="1">
      <alignment horizontal="center" vertical="center"/>
    </xf>
    <xf numFmtId="0" fontId="2" fillId="0" borderId="106" xfId="0" applyFont="1" applyBorder="1" applyAlignment="1">
      <alignment horizontal="center" vertical="center"/>
    </xf>
    <xf numFmtId="0" fontId="2" fillId="0" borderId="78" xfId="0" applyFont="1" applyBorder="1" applyAlignment="1">
      <alignment horizontal="justify" vertical="center" wrapText="1"/>
    </xf>
    <xf numFmtId="0" fontId="2" fillId="0" borderId="44" xfId="0" applyFont="1" applyBorder="1" applyAlignment="1">
      <alignment horizontal="justify" vertical="center" wrapText="1"/>
    </xf>
    <xf numFmtId="0" fontId="2" fillId="0" borderId="23" xfId="0" applyFont="1" applyBorder="1" applyAlignment="1">
      <alignment horizontal="justify" vertical="center" wrapText="1"/>
    </xf>
    <xf numFmtId="0" fontId="2" fillId="0" borderId="51" xfId="0" applyFont="1" applyBorder="1" applyAlignment="1">
      <alignment horizontal="center" vertical="center"/>
    </xf>
    <xf numFmtId="0" fontId="2" fillId="0" borderId="85" xfId="0" applyFont="1" applyBorder="1" applyAlignment="1">
      <alignment horizontal="center" vertical="center"/>
    </xf>
    <xf numFmtId="0" fontId="2" fillId="0" borderId="69" xfId="0" applyFont="1" applyBorder="1" applyAlignment="1">
      <alignment horizontal="left" vertical="top" wrapText="1"/>
    </xf>
    <xf numFmtId="0" fontId="2" fillId="0" borderId="70" xfId="0" applyFont="1" applyBorder="1" applyAlignment="1">
      <alignment horizontal="left" vertical="top" wrapText="1"/>
    </xf>
    <xf numFmtId="0" fontId="2" fillId="0" borderId="91" xfId="0" applyFont="1" applyBorder="1" applyAlignment="1">
      <alignment horizontal="left" vertical="top" wrapText="1"/>
    </xf>
    <xf numFmtId="0" fontId="2" fillId="0" borderId="26" xfId="0" applyFont="1" applyBorder="1" applyAlignment="1">
      <alignment horizontal="center" vertical="top" wrapText="1"/>
    </xf>
    <xf numFmtId="0" fontId="2" fillId="0" borderId="26" xfId="0" applyFont="1" applyBorder="1" applyAlignment="1">
      <alignment horizontal="center" vertical="top"/>
    </xf>
    <xf numFmtId="0" fontId="13" fillId="0" borderId="10" xfId="0" applyFont="1" applyBorder="1" applyAlignment="1">
      <alignment horizontal="center" vertical="top" wrapText="1"/>
    </xf>
    <xf numFmtId="0" fontId="13" fillId="0" borderId="10" xfId="0" applyFont="1" applyBorder="1" applyAlignment="1">
      <alignment horizontal="center" vertical="top"/>
    </xf>
    <xf numFmtId="1" fontId="2" fillId="0" borderId="77" xfId="0" applyNumberFormat="1" applyFont="1" applyBorder="1" applyAlignment="1">
      <alignment horizontal="center" vertical="center"/>
    </xf>
    <xf numFmtId="1" fontId="2" fillId="0" borderId="78" xfId="0" applyNumberFormat="1" applyFont="1" applyBorder="1" applyAlignment="1">
      <alignment horizontal="center" vertical="center"/>
    </xf>
    <xf numFmtId="1" fontId="2" fillId="0" borderId="90" xfId="0" applyNumberFormat="1" applyFont="1" applyBorder="1" applyAlignment="1">
      <alignment horizontal="center" vertical="center"/>
    </xf>
    <xf numFmtId="0" fontId="2" fillId="0" borderId="74" xfId="0" applyFont="1" applyBorder="1" applyAlignment="1">
      <alignment horizontal="justify" vertical="center" wrapText="1"/>
    </xf>
    <xf numFmtId="0" fontId="2" fillId="0" borderId="74" xfId="0" applyFont="1" applyBorder="1" applyAlignment="1">
      <alignment horizontal="center" vertical="center" wrapText="1"/>
    </xf>
    <xf numFmtId="14" fontId="2" fillId="0" borderId="74" xfId="0" applyNumberFormat="1" applyFont="1" applyBorder="1" applyAlignment="1">
      <alignment horizontal="center" vertical="center" wrapText="1"/>
    </xf>
    <xf numFmtId="0" fontId="2" fillId="0" borderId="74" xfId="0" applyFont="1" applyBorder="1" applyAlignment="1">
      <alignment horizontal="center" vertical="center"/>
    </xf>
    <xf numFmtId="0" fontId="2" fillId="0" borderId="110" xfId="0" applyFont="1" applyBorder="1" applyAlignment="1">
      <alignment horizontal="center" vertical="center"/>
    </xf>
    <xf numFmtId="0" fontId="2" fillId="0" borderId="107" xfId="0" applyFont="1" applyBorder="1" applyAlignment="1">
      <alignment horizontal="center" vertical="center"/>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28" xfId="0" applyFont="1" applyBorder="1" applyAlignment="1">
      <alignment horizontal="left" vertical="top" wrapText="1"/>
    </xf>
    <xf numFmtId="0" fontId="2" fillId="0" borderId="45" xfId="0" applyFont="1" applyBorder="1" applyAlignment="1">
      <alignment horizontal="left" vertical="top" wrapText="1"/>
    </xf>
    <xf numFmtId="0" fontId="2" fillId="0" borderId="10" xfId="0" applyFont="1" applyBorder="1" applyAlignment="1">
      <alignment horizontal="center" vertical="top"/>
    </xf>
    <xf numFmtId="1" fontId="2" fillId="0" borderId="12" xfId="0" applyNumberFormat="1" applyFont="1" applyBorder="1" applyAlignment="1">
      <alignment horizontal="center" vertical="center"/>
    </xf>
    <xf numFmtId="1" fontId="2" fillId="0" borderId="10" xfId="0" applyNumberFormat="1" applyFont="1" applyBorder="1" applyAlignment="1">
      <alignment horizontal="center" vertical="center"/>
    </xf>
    <xf numFmtId="1" fontId="2" fillId="0" borderId="19" xfId="0" applyNumberFormat="1" applyFont="1" applyBorder="1" applyAlignment="1">
      <alignment horizontal="center" vertical="center"/>
    </xf>
    <xf numFmtId="1" fontId="2" fillId="0" borderId="22" xfId="0" applyNumberFormat="1" applyFont="1" applyBorder="1" applyAlignment="1">
      <alignment horizontal="center" vertical="center"/>
    </xf>
    <xf numFmtId="1" fontId="2" fillId="0" borderId="23" xfId="0" applyNumberFormat="1" applyFont="1" applyBorder="1" applyAlignment="1">
      <alignment horizontal="center" vertical="center"/>
    </xf>
    <xf numFmtId="0" fontId="2" fillId="0" borderId="25" xfId="0" applyFont="1" applyBorder="1" applyAlignment="1">
      <alignment horizontal="center" vertical="center"/>
    </xf>
    <xf numFmtId="0" fontId="2" fillId="0" borderId="48" xfId="0" applyFont="1" applyBorder="1" applyAlignment="1">
      <alignment horizontal="center" vertical="center"/>
    </xf>
    <xf numFmtId="1" fontId="2" fillId="0" borderId="56" xfId="0" applyNumberFormat="1" applyFont="1" applyBorder="1" applyAlignment="1">
      <alignment horizontal="center" vertical="center"/>
    </xf>
    <xf numFmtId="0" fontId="2" fillId="0" borderId="33" xfId="0" applyFont="1" applyBorder="1" applyAlignment="1">
      <alignment horizontal="center" vertical="center" wrapText="1"/>
    </xf>
    <xf numFmtId="0" fontId="2" fillId="0" borderId="47" xfId="0" applyFont="1" applyBorder="1" applyAlignment="1">
      <alignment horizontal="center" vertical="center" wrapText="1"/>
    </xf>
    <xf numFmtId="0" fontId="2" fillId="0" borderId="85" xfId="0" applyFont="1" applyBorder="1" applyAlignment="1">
      <alignment horizontal="center" vertical="center" wrapText="1"/>
    </xf>
    <xf numFmtId="0" fontId="2" fillId="3" borderId="19"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83" xfId="0" applyFont="1" applyFill="1" applyBorder="1" applyAlignment="1">
      <alignment horizontal="center" vertical="center"/>
    </xf>
    <xf numFmtId="0" fontId="2" fillId="0" borderId="19" xfId="0" applyFont="1" applyBorder="1" applyAlignment="1">
      <alignment horizontal="justify" vertical="center" wrapText="1"/>
    </xf>
    <xf numFmtId="0" fontId="2" fillId="0" borderId="22" xfId="0" applyFont="1" applyBorder="1" applyAlignment="1">
      <alignment horizontal="justify" vertical="center" wrapText="1"/>
    </xf>
    <xf numFmtId="14" fontId="2" fillId="0" borderId="19" xfId="0" applyNumberFormat="1" applyFont="1" applyBorder="1" applyAlignment="1">
      <alignment horizontal="center" vertical="center"/>
    </xf>
    <xf numFmtId="14" fontId="2" fillId="0" borderId="22" xfId="0" applyNumberFormat="1" applyFont="1" applyBorder="1" applyAlignment="1">
      <alignment horizontal="center" vertical="center"/>
    </xf>
    <xf numFmtId="14" fontId="2" fillId="0" borderId="83" xfId="0" applyNumberFormat="1" applyFont="1" applyBorder="1" applyAlignment="1">
      <alignment horizontal="center" vertical="center"/>
    </xf>
    <xf numFmtId="0" fontId="2" fillId="0" borderId="83" xfId="0" applyFont="1" applyBorder="1" applyAlignment="1">
      <alignment horizontal="justify" vertical="center" wrapText="1"/>
    </xf>
    <xf numFmtId="0" fontId="2" fillId="0" borderId="39" xfId="0" applyFont="1" applyBorder="1" applyAlignment="1">
      <alignment horizontal="center" vertical="center"/>
    </xf>
    <xf numFmtId="0" fontId="2" fillId="0" borderId="62" xfId="0" applyFont="1" applyBorder="1" applyAlignment="1">
      <alignment horizontal="center" vertical="center" wrapText="1"/>
    </xf>
    <xf numFmtId="0" fontId="2" fillId="3" borderId="39" xfId="0" applyFont="1" applyFill="1" applyBorder="1" applyAlignment="1">
      <alignment horizontal="center" vertical="center"/>
    </xf>
    <xf numFmtId="14" fontId="2" fillId="0" borderId="39" xfId="0" applyNumberFormat="1" applyFont="1" applyBorder="1" applyAlignment="1">
      <alignment horizontal="center" vertical="center"/>
    </xf>
    <xf numFmtId="0" fontId="2" fillId="0" borderId="12" xfId="0" applyFont="1" applyBorder="1" applyAlignment="1">
      <alignment horizontal="center" vertical="center" wrapText="1"/>
    </xf>
    <xf numFmtId="0" fontId="2" fillId="0" borderId="10" xfId="0" applyFont="1" applyBorder="1" applyAlignment="1">
      <alignment horizontal="center" vertical="center" wrapText="1"/>
    </xf>
    <xf numFmtId="0" fontId="2" fillId="2" borderId="28" xfId="0" applyFont="1" applyFill="1" applyBorder="1" applyAlignment="1">
      <alignment horizontal="left" vertical="top" wrapText="1"/>
    </xf>
    <xf numFmtId="0" fontId="2" fillId="2" borderId="45" xfId="0" applyFont="1" applyFill="1" applyBorder="1" applyAlignment="1">
      <alignment horizontal="left" vertical="top" wrapText="1"/>
    </xf>
    <xf numFmtId="0" fontId="2" fillId="2" borderId="46" xfId="0" applyFont="1" applyFill="1" applyBorder="1" applyAlignment="1">
      <alignment horizontal="left" vertical="top" wrapText="1"/>
    </xf>
    <xf numFmtId="0" fontId="2" fillId="0" borderId="51" xfId="0" applyFont="1" applyBorder="1" applyAlignment="1">
      <alignment horizontal="center" vertical="top" wrapText="1"/>
    </xf>
    <xf numFmtId="0" fontId="2" fillId="0" borderId="47" xfId="0" applyFont="1" applyBorder="1" applyAlignment="1">
      <alignment horizontal="center" vertical="top" wrapText="1"/>
    </xf>
    <xf numFmtId="0" fontId="2" fillId="0" borderId="34" xfId="0" applyFont="1" applyBorder="1" applyAlignment="1">
      <alignment horizontal="center" vertical="top" wrapText="1"/>
    </xf>
    <xf numFmtId="0" fontId="13" fillId="0" borderId="44" xfId="0" applyFont="1" applyBorder="1" applyAlignment="1">
      <alignment horizontal="center" vertical="top" wrapText="1"/>
    </xf>
    <xf numFmtId="0" fontId="13" fillId="0" borderId="22" xfId="0" applyFont="1" applyBorder="1" applyAlignment="1">
      <alignment horizontal="center" vertical="top" wrapText="1"/>
    </xf>
    <xf numFmtId="0" fontId="13" fillId="0" borderId="23" xfId="0" applyFont="1" applyBorder="1" applyAlignment="1">
      <alignment horizontal="center" vertical="top" wrapText="1"/>
    </xf>
    <xf numFmtId="1" fontId="2" fillId="0" borderId="28" xfId="0" applyNumberFormat="1" applyFont="1" applyBorder="1" applyAlignment="1">
      <alignment horizontal="center" vertical="center"/>
    </xf>
    <xf numFmtId="1" fontId="2" fillId="0" borderId="45" xfId="0" applyNumberFormat="1" applyFont="1" applyBorder="1" applyAlignment="1">
      <alignment horizontal="center" vertical="center"/>
    </xf>
    <xf numFmtId="1" fontId="2" fillId="0" borderId="46" xfId="0" applyNumberFormat="1" applyFont="1" applyBorder="1" applyAlignment="1">
      <alignment horizontal="center" vertical="center"/>
    </xf>
    <xf numFmtId="1" fontId="2" fillId="0" borderId="39" xfId="0" applyNumberFormat="1" applyFont="1" applyBorder="1" applyAlignment="1">
      <alignment horizontal="center" vertical="center"/>
    </xf>
    <xf numFmtId="0" fontId="2" fillId="0" borderId="33" xfId="0" applyFont="1" applyBorder="1" applyAlignment="1">
      <alignment horizontal="center" vertical="center"/>
    </xf>
    <xf numFmtId="0" fontId="2" fillId="0" borderId="47" xfId="0" applyFont="1" applyBorder="1" applyAlignment="1">
      <alignment horizontal="center" vertical="center"/>
    </xf>
    <xf numFmtId="0" fontId="2" fillId="0" borderId="62" xfId="0" applyFont="1" applyBorder="1" applyAlignment="1">
      <alignment horizontal="center" vertical="center"/>
    </xf>
    <xf numFmtId="0" fontId="2" fillId="0" borderId="46" xfId="0" applyFont="1" applyBorder="1" applyAlignment="1">
      <alignment horizontal="left" vertical="top" wrapText="1"/>
    </xf>
    <xf numFmtId="0" fontId="2" fillId="0" borderId="19" xfId="0" applyFont="1" applyBorder="1" applyAlignment="1">
      <alignment horizontal="center" vertical="center" wrapText="1"/>
    </xf>
    <xf numFmtId="0" fontId="2" fillId="0" borderId="39" xfId="0" applyFont="1" applyBorder="1" applyAlignment="1">
      <alignment horizontal="center" vertical="center" wrapText="1"/>
    </xf>
    <xf numFmtId="14" fontId="2" fillId="0" borderId="19" xfId="0" applyNumberFormat="1" applyFont="1" applyBorder="1" applyAlignment="1">
      <alignment horizontal="center" vertical="center" wrapText="1"/>
    </xf>
    <xf numFmtId="14" fontId="2" fillId="0" borderId="39" xfId="0" applyNumberFormat="1" applyFont="1" applyBorder="1" applyAlignment="1">
      <alignment horizontal="center" vertical="center" wrapText="1"/>
    </xf>
    <xf numFmtId="0" fontId="2" fillId="0" borderId="28" xfId="0" applyFont="1" applyBorder="1" applyAlignment="1">
      <alignment horizontal="center" vertical="center"/>
    </xf>
    <xf numFmtId="0" fontId="2" fillId="0" borderId="46" xfId="0" applyFont="1" applyBorder="1" applyAlignment="1">
      <alignment horizontal="center" vertical="center"/>
    </xf>
    <xf numFmtId="0" fontId="2" fillId="0" borderId="61" xfId="0" applyFont="1" applyBorder="1" applyAlignment="1">
      <alignment horizontal="center" vertical="center"/>
    </xf>
    <xf numFmtId="0" fontId="2" fillId="0" borderId="39" xfId="0" applyFont="1" applyBorder="1" applyAlignment="1">
      <alignment horizontal="justify" vertical="center" wrapText="1"/>
    </xf>
    <xf numFmtId="14" fontId="2" fillId="0" borderId="22" xfId="0" applyNumberFormat="1" applyFont="1" applyBorder="1" applyAlignment="1">
      <alignment horizontal="center" vertical="center" wrapText="1"/>
    </xf>
    <xf numFmtId="0" fontId="2" fillId="0" borderId="45" xfId="0" applyFont="1" applyBorder="1" applyAlignment="1">
      <alignment horizontal="center" vertical="center"/>
    </xf>
    <xf numFmtId="0" fontId="2" fillId="0" borderId="22" xfId="0" applyFont="1" applyBorder="1" applyAlignment="1">
      <alignment horizontal="center" vertical="center" wrapText="1"/>
    </xf>
    <xf numFmtId="0" fontId="2" fillId="0" borderId="17" xfId="0" applyFont="1" applyBorder="1" applyAlignment="1">
      <alignment horizontal="center" vertical="center" wrapText="1"/>
    </xf>
    <xf numFmtId="14" fontId="2" fillId="0" borderId="12" xfId="0" applyNumberFormat="1" applyFont="1" applyBorder="1" applyAlignment="1">
      <alignment horizontal="center" vertical="center" wrapText="1"/>
    </xf>
    <xf numFmtId="14" fontId="2" fillId="0" borderId="17" xfId="0" applyNumberFormat="1" applyFont="1" applyBorder="1" applyAlignment="1">
      <alignment horizontal="center" vertical="center" wrapText="1"/>
    </xf>
    <xf numFmtId="0" fontId="2" fillId="0" borderId="44" xfId="0" applyFont="1" applyBorder="1" applyAlignment="1">
      <alignment horizontal="center" vertical="top"/>
    </xf>
    <xf numFmtId="0" fontId="2" fillId="0" borderId="23" xfId="0" applyFont="1" applyBorder="1" applyAlignment="1">
      <alignment horizontal="center" vertical="top"/>
    </xf>
    <xf numFmtId="0" fontId="2" fillId="0" borderId="25" xfId="0" applyFont="1" applyBorder="1" applyAlignment="1">
      <alignment horizontal="center" vertical="center" wrapText="1"/>
    </xf>
    <xf numFmtId="0" fontId="2" fillId="0" borderId="61" xfId="0" applyFont="1" applyBorder="1" applyAlignment="1">
      <alignment horizontal="center" vertical="center" wrapText="1"/>
    </xf>
    <xf numFmtId="0" fontId="2" fillId="0" borderId="12" xfId="0" applyFont="1" applyBorder="1" applyAlignment="1">
      <alignment horizontal="justify" vertical="center" wrapText="1"/>
    </xf>
    <xf numFmtId="0" fontId="2" fillId="0" borderId="17" xfId="0" applyFont="1" applyBorder="1" applyAlignment="1">
      <alignment horizontal="justify" vertical="center" wrapText="1"/>
    </xf>
    <xf numFmtId="0" fontId="2" fillId="0" borderId="33" xfId="0" applyFont="1" applyBorder="1" applyAlignment="1">
      <alignment horizontal="center" vertical="top" wrapText="1"/>
    </xf>
    <xf numFmtId="0" fontId="6" fillId="0" borderId="28" xfId="0" applyFont="1" applyBorder="1" applyAlignment="1">
      <alignment horizontal="left" vertical="top" wrapText="1"/>
    </xf>
    <xf numFmtId="0" fontId="6" fillId="0" borderId="46" xfId="0" applyFont="1" applyBorder="1" applyAlignment="1">
      <alignment horizontal="left" vertical="top" wrapText="1"/>
    </xf>
    <xf numFmtId="1" fontId="2" fillId="0" borderId="35" xfId="0" applyNumberFormat="1" applyFont="1" applyBorder="1" applyAlignment="1">
      <alignment horizontal="center" vertical="center"/>
    </xf>
    <xf numFmtId="0" fontId="2" fillId="0" borderId="34" xfId="0" applyFont="1" applyBorder="1" applyAlignment="1">
      <alignment horizontal="center" vertical="center"/>
    </xf>
    <xf numFmtId="0" fontId="2" fillId="0" borderId="62" xfId="0" applyFont="1" applyBorder="1" applyAlignment="1">
      <alignment horizontal="center" vertical="top" wrapText="1"/>
    </xf>
    <xf numFmtId="0" fontId="13" fillId="0" borderId="39" xfId="0" applyFont="1" applyBorder="1" applyAlignment="1">
      <alignment horizontal="center" vertical="top"/>
    </xf>
    <xf numFmtId="0" fontId="13" fillId="0" borderId="19" xfId="0" applyFont="1" applyBorder="1" applyAlignment="1">
      <alignment horizontal="center" vertical="top" wrapText="1"/>
    </xf>
    <xf numFmtId="0" fontId="2" fillId="0" borderId="10" xfId="0" applyFont="1" applyBorder="1" applyAlignment="1">
      <alignment horizontal="center" vertical="top" wrapText="1"/>
    </xf>
    <xf numFmtId="0" fontId="2" fillId="0" borderId="10" xfId="0" applyFont="1" applyBorder="1" applyAlignment="1">
      <alignment horizontal="justify" vertical="center" wrapText="1"/>
    </xf>
    <xf numFmtId="0" fontId="2" fillId="0" borderId="10" xfId="0" applyFont="1" applyBorder="1" applyAlignment="1">
      <alignment horizontal="center" vertical="center"/>
    </xf>
    <xf numFmtId="0" fontId="2" fillId="0" borderId="28" xfId="0" applyFont="1" applyBorder="1" applyAlignment="1">
      <alignment horizontal="justify" vertical="top" wrapText="1"/>
    </xf>
    <xf numFmtId="0" fontId="2" fillId="0" borderId="45" xfId="0" applyFont="1" applyBorder="1" applyAlignment="1">
      <alignment horizontal="justify" vertical="top" wrapText="1"/>
    </xf>
    <xf numFmtId="0" fontId="2" fillId="0" borderId="46" xfId="0" applyFont="1" applyBorder="1" applyAlignment="1">
      <alignment horizontal="justify" vertical="top" wrapText="1"/>
    </xf>
    <xf numFmtId="0" fontId="4" fillId="10" borderId="0" xfId="0" applyFont="1" applyFill="1" applyAlignment="1">
      <alignment horizontal="left" vertical="center"/>
    </xf>
    <xf numFmtId="0" fontId="3" fillId="8" borderId="6" xfId="0" applyFont="1" applyFill="1" applyBorder="1" applyAlignment="1">
      <alignment horizontal="center" vertical="center" wrapText="1"/>
    </xf>
    <xf numFmtId="0" fontId="3" fillId="8" borderId="20" xfId="0" applyFont="1" applyFill="1" applyBorder="1" applyAlignment="1">
      <alignment horizontal="center" vertical="center" wrapText="1"/>
    </xf>
    <xf numFmtId="0" fontId="3" fillId="8" borderId="7" xfId="0" applyFont="1" applyFill="1" applyBorder="1" applyAlignment="1">
      <alignment horizontal="center" vertical="center" wrapText="1"/>
    </xf>
    <xf numFmtId="0" fontId="3" fillId="8" borderId="8" xfId="0" applyFont="1" applyFill="1" applyBorder="1" applyAlignment="1">
      <alignment horizontal="center" vertical="center" wrapText="1"/>
    </xf>
    <xf numFmtId="0" fontId="3" fillId="8" borderId="21" xfId="0" applyFont="1" applyFill="1" applyBorder="1" applyAlignment="1">
      <alignment horizontal="center" vertical="center" wrapText="1"/>
    </xf>
    <xf numFmtId="0" fontId="3" fillId="8" borderId="9" xfId="0" applyFont="1" applyFill="1" applyBorder="1" applyAlignment="1">
      <alignment horizontal="center" vertical="center" wrapText="1"/>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4" fillId="9" borderId="0" xfId="0" applyFont="1" applyFill="1" applyAlignment="1">
      <alignment horizontal="left" vertical="center"/>
    </xf>
    <xf numFmtId="0" fontId="3" fillId="5" borderId="1" xfId="0" applyFont="1" applyFill="1" applyBorder="1" applyAlignment="1">
      <alignment horizontal="center"/>
    </xf>
    <xf numFmtId="0" fontId="3" fillId="5" borderId="24" xfId="0" applyFont="1" applyFill="1" applyBorder="1" applyAlignment="1">
      <alignment horizontal="center"/>
    </xf>
    <xf numFmtId="0" fontId="3" fillId="5" borderId="2" xfId="0" applyFont="1" applyFill="1" applyBorder="1" applyAlignment="1">
      <alignment horizontal="center"/>
    </xf>
    <xf numFmtId="0" fontId="3" fillId="7" borderId="1" xfId="0" applyFont="1" applyFill="1" applyBorder="1" applyAlignment="1">
      <alignment horizontal="center"/>
    </xf>
    <xf numFmtId="0" fontId="3" fillId="7" borderId="24" xfId="0" applyFont="1" applyFill="1" applyBorder="1" applyAlignment="1">
      <alignment horizontal="center"/>
    </xf>
    <xf numFmtId="0" fontId="3" fillId="8" borderId="1" xfId="0" applyFont="1" applyFill="1" applyBorder="1" applyAlignment="1">
      <alignment horizontal="center"/>
    </xf>
    <xf numFmtId="0" fontId="3" fillId="8" borderId="24" xfId="0" applyFont="1" applyFill="1" applyBorder="1" applyAlignment="1">
      <alignment horizontal="center"/>
    </xf>
    <xf numFmtId="0" fontId="3" fillId="8" borderId="2" xfId="0" applyFont="1" applyFill="1" applyBorder="1" applyAlignment="1">
      <alignment horizontal="center"/>
    </xf>
    <xf numFmtId="0" fontId="3" fillId="7" borderId="1" xfId="0" applyFont="1" applyFill="1" applyBorder="1" applyAlignment="1">
      <alignment horizontal="center" wrapText="1"/>
    </xf>
    <xf numFmtId="0" fontId="3" fillId="7" borderId="24" xfId="0" applyFont="1" applyFill="1" applyBorder="1" applyAlignment="1">
      <alignment horizontal="center" wrapText="1"/>
    </xf>
    <xf numFmtId="0" fontId="3" fillId="7" borderId="2" xfId="0" applyFont="1" applyFill="1" applyBorder="1" applyAlignment="1">
      <alignment horizontal="center" wrapText="1"/>
    </xf>
    <xf numFmtId="0" fontId="2" fillId="0" borderId="103" xfId="0" applyFont="1" applyBorder="1" applyAlignment="1">
      <alignment horizontal="center" vertical="center"/>
    </xf>
    <xf numFmtId="0" fontId="2" fillId="0" borderId="105" xfId="0" applyFont="1" applyBorder="1" applyAlignment="1">
      <alignment horizontal="center" vertical="center"/>
    </xf>
    <xf numFmtId="0" fontId="2" fillId="0" borderId="94" xfId="0" applyFont="1" applyBorder="1" applyAlignment="1">
      <alignment horizontal="center" vertical="center"/>
    </xf>
    <xf numFmtId="0" fontId="2" fillId="0" borderId="102" xfId="0" applyFont="1" applyBorder="1" applyAlignment="1">
      <alignment horizontal="center" vertical="center"/>
    </xf>
    <xf numFmtId="0" fontId="2" fillId="0" borderId="89" xfId="0" applyFont="1" applyBorder="1" applyAlignment="1">
      <alignment horizontal="center" vertical="center"/>
    </xf>
    <xf numFmtId="0" fontId="2" fillId="0" borderId="86" xfId="0" applyFont="1" applyBorder="1" applyAlignment="1">
      <alignment horizontal="center" vertical="center"/>
    </xf>
    <xf numFmtId="0" fontId="2" fillId="0" borderId="87" xfId="0" applyFont="1" applyBorder="1" applyAlignment="1">
      <alignment horizontal="justify" vertical="center" wrapText="1"/>
    </xf>
    <xf numFmtId="0" fontId="2" fillId="0" borderId="87" xfId="0" applyFont="1" applyBorder="1" applyAlignment="1">
      <alignment horizontal="center" vertical="center" wrapText="1"/>
    </xf>
    <xf numFmtId="14" fontId="2" fillId="0" borderId="87" xfId="0" applyNumberFormat="1" applyFont="1" applyBorder="1" applyAlignment="1">
      <alignment horizontal="center" vertical="center" wrapText="1"/>
    </xf>
    <xf numFmtId="14" fontId="2" fillId="0" borderId="103" xfId="0" applyNumberFormat="1" applyFont="1" applyBorder="1" applyAlignment="1">
      <alignment horizontal="center" vertical="center"/>
    </xf>
    <xf numFmtId="1" fontId="2" fillId="0" borderId="104" xfId="0" applyNumberFormat="1" applyFont="1" applyBorder="1" applyAlignment="1">
      <alignment horizontal="center" vertical="center"/>
    </xf>
    <xf numFmtId="1" fontId="2" fillId="0" borderId="103" xfId="0" applyNumberFormat="1" applyFont="1" applyBorder="1" applyAlignment="1">
      <alignment horizontal="center" vertical="center"/>
    </xf>
    <xf numFmtId="0" fontId="2" fillId="0" borderId="102" xfId="0" applyFont="1" applyBorder="1" applyAlignment="1">
      <alignment horizontal="center" vertical="center" wrapText="1"/>
    </xf>
    <xf numFmtId="0" fontId="2" fillId="3" borderId="103" xfId="0" applyFont="1" applyFill="1" applyBorder="1" applyAlignment="1">
      <alignment horizontal="center" vertical="center"/>
    </xf>
    <xf numFmtId="0" fontId="2" fillId="0" borderId="103" xfId="0" applyFont="1" applyBorder="1" applyAlignment="1">
      <alignment horizontal="justify" vertical="center" wrapText="1"/>
    </xf>
    <xf numFmtId="0" fontId="2" fillId="0" borderId="51" xfId="0" applyFont="1" applyBorder="1" applyAlignment="1">
      <alignment horizontal="center" vertical="center" wrapText="1"/>
    </xf>
    <xf numFmtId="0" fontId="2" fillId="3" borderId="44" xfId="0" applyFont="1" applyFill="1" applyBorder="1" applyAlignment="1">
      <alignment horizontal="center" vertical="center"/>
    </xf>
    <xf numFmtId="0" fontId="5" fillId="0" borderId="44" xfId="0" applyFont="1" applyBorder="1" applyAlignment="1">
      <alignment horizontal="center" vertical="center"/>
    </xf>
    <xf numFmtId="0" fontId="5" fillId="0" borderId="22" xfId="0" applyFont="1" applyBorder="1" applyAlignment="1">
      <alignment horizontal="center" vertical="center"/>
    </xf>
    <xf numFmtId="0" fontId="5" fillId="0" borderId="39" xfId="0" applyFont="1" applyBorder="1" applyAlignment="1">
      <alignment horizontal="center" vertical="center"/>
    </xf>
    <xf numFmtId="14" fontId="2" fillId="0" borderId="44" xfId="0" applyNumberFormat="1" applyFont="1" applyBorder="1" applyAlignment="1">
      <alignment horizontal="center" vertical="center"/>
    </xf>
    <xf numFmtId="1" fontId="2" fillId="0" borderId="52" xfId="0" applyNumberFormat="1" applyFont="1" applyBorder="1" applyAlignment="1">
      <alignment horizontal="center" vertical="center"/>
    </xf>
    <xf numFmtId="0" fontId="5" fillId="0" borderId="51" xfId="0" applyFont="1" applyBorder="1" applyAlignment="1">
      <alignment horizontal="center" vertical="center"/>
    </xf>
    <xf numFmtId="0" fontId="5" fillId="0" borderId="47" xfId="0" applyFont="1" applyBorder="1" applyAlignment="1">
      <alignment horizontal="center" vertical="center"/>
    </xf>
    <xf numFmtId="0" fontId="5" fillId="0" borderId="62" xfId="0" applyFont="1" applyBorder="1" applyAlignment="1">
      <alignment horizontal="center" vertical="center"/>
    </xf>
    <xf numFmtId="1" fontId="13" fillId="0" borderId="19" xfId="0" applyNumberFormat="1" applyFont="1" applyBorder="1" applyAlignment="1">
      <alignment horizontal="center" vertical="center"/>
    </xf>
    <xf numFmtId="1" fontId="13" fillId="0" borderId="39" xfId="0" applyNumberFormat="1" applyFont="1" applyBorder="1" applyAlignment="1">
      <alignment horizontal="center" vertical="center"/>
    </xf>
    <xf numFmtId="14" fontId="2" fillId="0" borderId="23" xfId="0" applyNumberFormat="1" applyFont="1" applyBorder="1" applyAlignment="1">
      <alignment horizontal="center" vertical="center"/>
    </xf>
    <xf numFmtId="0" fontId="2" fillId="0" borderId="34" xfId="0" applyFont="1" applyBorder="1" applyAlignment="1">
      <alignment horizontal="center" vertical="center" wrapText="1"/>
    </xf>
    <xf numFmtId="0" fontId="2" fillId="3" borderId="23" xfId="0" applyFont="1" applyFill="1" applyBorder="1" applyAlignment="1">
      <alignment horizontal="center" vertical="center"/>
    </xf>
    <xf numFmtId="0" fontId="4" fillId="10" borderId="0" xfId="0" applyFont="1" applyFill="1" applyAlignment="1">
      <alignment horizontal="center" vertical="center"/>
    </xf>
    <xf numFmtId="0" fontId="4" fillId="9" borderId="0" xfId="0" applyFont="1" applyFill="1" applyAlignment="1">
      <alignment horizontal="center" vertical="center"/>
    </xf>
    <xf numFmtId="0" fontId="2" fillId="0" borderId="34" xfId="0" applyFont="1" applyBorder="1" applyAlignment="1">
      <alignment horizontal="center" vertical="top"/>
    </xf>
    <xf numFmtId="0" fontId="2" fillId="0" borderId="52" xfId="0" applyFont="1" applyBorder="1" applyAlignment="1">
      <alignment horizontal="left" vertical="top" wrapText="1"/>
    </xf>
    <xf numFmtId="0" fontId="13" fillId="0" borderId="23" xfId="0" applyFont="1" applyBorder="1" applyAlignment="1">
      <alignment horizontal="center" vertical="top"/>
    </xf>
    <xf numFmtId="0" fontId="13" fillId="0" borderId="22" xfId="0" applyFont="1" applyBorder="1" applyAlignment="1">
      <alignment horizontal="center" vertical="top"/>
    </xf>
    <xf numFmtId="0" fontId="2" fillId="0" borderId="11" xfId="0" applyFont="1" applyBorder="1" applyAlignment="1">
      <alignment horizontal="center" vertical="center" wrapText="1"/>
    </xf>
    <xf numFmtId="0" fontId="2" fillId="0" borderId="16" xfId="0" applyFont="1" applyBorder="1" applyAlignment="1">
      <alignment horizontal="center" vertical="center" wrapText="1"/>
    </xf>
    <xf numFmtId="0" fontId="2" fillId="3" borderId="12" xfId="0" applyFont="1" applyFill="1" applyBorder="1" applyAlignment="1">
      <alignment horizontal="center" vertical="center"/>
    </xf>
    <xf numFmtId="0" fontId="2" fillId="3" borderId="17" xfId="0" applyFont="1" applyFill="1" applyBorder="1" applyAlignment="1">
      <alignment horizontal="center" vertical="center"/>
    </xf>
    <xf numFmtId="14" fontId="2" fillId="0" borderId="12" xfId="0" applyNumberFormat="1" applyFont="1" applyBorder="1" applyAlignment="1">
      <alignment horizontal="center" vertical="center"/>
    </xf>
    <xf numFmtId="14" fontId="2" fillId="0" borderId="17" xfId="0" applyNumberFormat="1" applyFont="1" applyBorder="1" applyAlignment="1">
      <alignment horizontal="center" vertical="center"/>
    </xf>
    <xf numFmtId="0" fontId="2" fillId="0" borderId="12" xfId="0" applyFont="1" applyBorder="1" applyAlignment="1">
      <alignment horizontal="center" vertical="center"/>
    </xf>
    <xf numFmtId="0" fontId="2" fillId="0" borderId="17" xfId="0" applyFont="1" applyBorder="1" applyAlignment="1">
      <alignment horizontal="center" vertical="center"/>
    </xf>
    <xf numFmtId="1" fontId="2" fillId="0" borderId="13" xfId="0" applyNumberFormat="1" applyFont="1" applyBorder="1" applyAlignment="1">
      <alignment horizontal="center" vertical="center"/>
    </xf>
    <xf numFmtId="1" fontId="2" fillId="0" borderId="18" xfId="0" applyNumberFormat="1" applyFont="1" applyBorder="1" applyAlignment="1">
      <alignment horizontal="center" vertical="center"/>
    </xf>
    <xf numFmtId="0" fontId="2" fillId="0" borderId="38" xfId="0" applyFont="1" applyBorder="1" applyAlignment="1">
      <alignment horizontal="center" vertical="center"/>
    </xf>
    <xf numFmtId="0" fontId="2" fillId="0" borderId="27" xfId="0" applyFont="1" applyBorder="1" applyAlignment="1">
      <alignment horizontal="center" vertical="center"/>
    </xf>
    <xf numFmtId="0" fontId="2" fillId="0" borderId="7" xfId="0" applyFont="1" applyBorder="1" applyAlignment="1">
      <alignment horizontal="left" vertical="top" wrapText="1"/>
    </xf>
    <xf numFmtId="0" fontId="2" fillId="0" borderId="9" xfId="0" applyFont="1" applyBorder="1" applyAlignment="1">
      <alignment horizontal="left" vertical="top" wrapText="1"/>
    </xf>
    <xf numFmtId="0" fontId="14" fillId="4" borderId="0" xfId="0" applyFont="1" applyFill="1" applyAlignment="1">
      <alignment horizontal="center" vertical="center" wrapText="1"/>
    </xf>
    <xf numFmtId="0" fontId="3" fillId="0" borderId="31" xfId="0" applyFont="1" applyBorder="1" applyAlignment="1">
      <alignment horizontal="center"/>
    </xf>
    <xf numFmtId="0" fontId="3" fillId="0" borderId="65" xfId="0" applyFont="1" applyBorder="1" applyAlignment="1">
      <alignment horizontal="center"/>
    </xf>
    <xf numFmtId="0" fontId="3" fillId="0" borderId="26" xfId="0" applyFont="1" applyBorder="1" applyAlignment="1">
      <alignment horizontal="center"/>
    </xf>
    <xf numFmtId="0" fontId="14" fillId="0" borderId="31" xfId="0" applyFont="1" applyBorder="1" applyAlignment="1">
      <alignment horizontal="center" vertical="center" wrapText="1"/>
    </xf>
    <xf numFmtId="0" fontId="14" fillId="0" borderId="65" xfId="0" applyFont="1" applyBorder="1" applyAlignment="1">
      <alignment horizontal="center" vertical="center" wrapText="1"/>
    </xf>
    <xf numFmtId="0" fontId="14" fillId="0" borderId="26" xfId="0" applyFont="1" applyBorder="1" applyAlignment="1">
      <alignment horizontal="center" vertical="center" wrapText="1"/>
    </xf>
    <xf numFmtId="0" fontId="1" fillId="0" borderId="31" xfId="0" applyFont="1" applyBorder="1" applyAlignment="1">
      <alignment horizontal="center" vertical="center"/>
    </xf>
    <xf numFmtId="0" fontId="1" fillId="0" borderId="65" xfId="0" applyFont="1" applyBorder="1" applyAlignment="1">
      <alignment horizontal="center" vertical="center"/>
    </xf>
    <xf numFmtId="0" fontId="1" fillId="0" borderId="26" xfId="0" applyFont="1" applyBorder="1" applyAlignment="1">
      <alignment horizontal="center" vertical="center"/>
    </xf>
    <xf numFmtId="0" fontId="17" fillId="0" borderId="28" xfId="0" applyFont="1" applyBorder="1" applyAlignment="1">
      <alignment horizontal="justify" vertical="top" wrapText="1"/>
    </xf>
    <xf numFmtId="0" fontId="17" fillId="0" borderId="45" xfId="0" applyFont="1" applyBorder="1" applyAlignment="1">
      <alignment horizontal="justify" vertical="top" wrapText="1"/>
    </xf>
    <xf numFmtId="0" fontId="17" fillId="0" borderId="46" xfId="0" applyFont="1" applyBorder="1" applyAlignment="1">
      <alignment horizontal="justify" vertical="top" wrapText="1"/>
    </xf>
    <xf numFmtId="0" fontId="17" fillId="0" borderId="33" xfId="0" applyFont="1" applyBorder="1" applyAlignment="1">
      <alignment horizontal="center" vertical="center" wrapText="1"/>
    </xf>
    <xf numFmtId="0" fontId="17" fillId="0" borderId="47" xfId="0" applyFont="1" applyBorder="1" applyAlignment="1">
      <alignment horizontal="center" vertical="center" wrapText="1"/>
    </xf>
    <xf numFmtId="0" fontId="17" fillId="0" borderId="62" xfId="0" applyFont="1" applyBorder="1" applyAlignment="1">
      <alignment horizontal="center" vertical="center" wrapText="1"/>
    </xf>
    <xf numFmtId="0" fontId="17" fillId="3" borderId="28" xfId="0" applyFont="1" applyFill="1" applyBorder="1" applyAlignment="1">
      <alignment horizontal="center" vertical="center"/>
    </xf>
    <xf numFmtId="0" fontId="17" fillId="3" borderId="45" xfId="0" applyFont="1" applyFill="1" applyBorder="1" applyAlignment="1">
      <alignment horizontal="center" vertical="center"/>
    </xf>
    <xf numFmtId="0" fontId="17" fillId="3" borderId="46" xfId="0" applyFont="1" applyFill="1" applyBorder="1" applyAlignment="1">
      <alignment horizontal="center" vertical="center"/>
    </xf>
    <xf numFmtId="0" fontId="25" fillId="10" borderId="21" xfId="0" applyFont="1" applyFill="1" applyBorder="1" applyAlignment="1">
      <alignment horizontal="left" vertical="center"/>
    </xf>
    <xf numFmtId="0" fontId="17" fillId="3" borderId="19" xfId="0" applyFont="1" applyFill="1" applyBorder="1" applyAlignment="1">
      <alignment horizontal="center" vertical="center"/>
    </xf>
    <xf numFmtId="0" fontId="17" fillId="3" borderId="22" xfId="0" applyFont="1" applyFill="1" applyBorder="1" applyAlignment="1">
      <alignment horizontal="center" vertical="center"/>
    </xf>
    <xf numFmtId="0" fontId="17" fillId="3" borderId="39" xfId="0" applyFont="1" applyFill="1" applyBorder="1" applyAlignment="1">
      <alignment horizontal="center" vertical="center"/>
    </xf>
    <xf numFmtId="0" fontId="17" fillId="0" borderId="38" xfId="0" applyFont="1" applyBorder="1" applyAlignment="1">
      <alignment horizontal="center" vertical="center" wrapText="1"/>
    </xf>
    <xf numFmtId="0" fontId="17" fillId="0" borderId="26" xfId="0" applyFont="1" applyBorder="1" applyAlignment="1">
      <alignment horizontal="center" vertical="center" wrapText="1"/>
    </xf>
    <xf numFmtId="0" fontId="17" fillId="0" borderId="27" xfId="0" applyFont="1" applyBorder="1" applyAlignment="1">
      <alignment horizontal="center" vertical="center" wrapText="1"/>
    </xf>
    <xf numFmtId="0" fontId="17" fillId="0" borderId="12" xfId="0" applyFont="1" applyBorder="1" applyAlignment="1">
      <alignment horizontal="center" vertical="center" wrapText="1"/>
    </xf>
    <xf numFmtId="0" fontId="17" fillId="0" borderId="10" xfId="0" applyFont="1" applyBorder="1" applyAlignment="1">
      <alignment horizontal="center" vertical="center"/>
    </xf>
    <xf numFmtId="0" fontId="17" fillId="0" borderId="17" xfId="0" applyFont="1" applyBorder="1" applyAlignment="1">
      <alignment horizontal="center" vertical="center"/>
    </xf>
    <xf numFmtId="0" fontId="17" fillId="0" borderId="11" xfId="0" applyFont="1" applyBorder="1" applyAlignment="1">
      <alignment horizontal="justify" vertical="center" wrapText="1"/>
    </xf>
    <xf numFmtId="0" fontId="17" fillId="0" borderId="14" xfId="0" applyFont="1" applyBorder="1" applyAlignment="1">
      <alignment horizontal="justify" vertical="center" wrapText="1"/>
    </xf>
    <xf numFmtId="0" fontId="17" fillId="0" borderId="25" xfId="0" applyFont="1" applyBorder="1" applyAlignment="1">
      <alignment horizontal="center" vertical="center" wrapText="1"/>
    </xf>
    <xf numFmtId="0" fontId="17" fillId="0" borderId="48" xfId="0" applyFont="1" applyBorder="1" applyAlignment="1">
      <alignment horizontal="center" vertical="center" wrapText="1"/>
    </xf>
    <xf numFmtId="0" fontId="17" fillId="0" borderId="61" xfId="0" applyFont="1" applyBorder="1" applyAlignment="1">
      <alignment horizontal="center" vertical="center" wrapText="1"/>
    </xf>
    <xf numFmtId="0" fontId="27" fillId="0" borderId="19" xfId="0" applyFont="1" applyBorder="1" applyAlignment="1">
      <alignment horizontal="center" vertical="center" wrapText="1"/>
    </xf>
    <xf numFmtId="0" fontId="27" fillId="0" borderId="22" xfId="0" applyFont="1" applyBorder="1" applyAlignment="1">
      <alignment horizontal="center" vertical="center" wrapText="1"/>
    </xf>
    <xf numFmtId="0" fontId="27" fillId="0" borderId="39" xfId="0" applyFont="1" applyBorder="1" applyAlignment="1">
      <alignment horizontal="center" vertical="center" wrapText="1"/>
    </xf>
    <xf numFmtId="0" fontId="17" fillId="2" borderId="28" xfId="0" applyFont="1" applyFill="1" applyBorder="1" applyAlignment="1">
      <alignment horizontal="justify" vertical="top" wrapText="1"/>
    </xf>
    <xf numFmtId="0" fontId="17" fillId="2" borderId="46" xfId="0" applyFont="1" applyFill="1" applyBorder="1" applyAlignment="1">
      <alignment horizontal="justify" vertical="top" wrapText="1"/>
    </xf>
    <xf numFmtId="0" fontId="27" fillId="0" borderId="12" xfId="0" applyFont="1" applyBorder="1" applyAlignment="1">
      <alignment horizontal="center" vertical="center" wrapText="1"/>
    </xf>
    <xf numFmtId="0" fontId="27" fillId="0" borderId="17" xfId="0" applyFont="1" applyBorder="1" applyAlignment="1">
      <alignment horizontal="center" vertical="center"/>
    </xf>
    <xf numFmtId="0" fontId="20" fillId="2" borderId="4" xfId="0" applyFont="1" applyFill="1" applyBorder="1" applyAlignment="1">
      <alignment horizontal="center" vertical="center" textRotation="90"/>
    </xf>
    <xf numFmtId="0" fontId="20" fillId="2" borderId="64" xfId="0" applyFont="1" applyFill="1" applyBorder="1" applyAlignment="1">
      <alignment horizontal="center" vertical="center" textRotation="90"/>
    </xf>
    <xf numFmtId="0" fontId="20" fillId="2" borderId="5" xfId="0" applyFont="1" applyFill="1" applyBorder="1" applyAlignment="1">
      <alignment horizontal="center" vertical="center" textRotation="90"/>
    </xf>
    <xf numFmtId="0" fontId="17" fillId="0" borderId="51" xfId="0" applyFont="1" applyBorder="1" applyAlignment="1">
      <alignment horizontal="justify" vertical="center" wrapText="1"/>
    </xf>
    <xf numFmtId="0" fontId="17" fillId="0" borderId="62" xfId="0" applyFont="1" applyBorder="1" applyAlignment="1">
      <alignment horizontal="justify" vertical="center" wrapText="1"/>
    </xf>
    <xf numFmtId="0" fontId="17" fillId="0" borderId="26" xfId="0" applyFont="1" applyBorder="1" applyAlignment="1">
      <alignment horizontal="center" vertical="center"/>
    </xf>
    <xf numFmtId="0" fontId="17" fillId="0" borderId="27" xfId="0" applyFont="1" applyBorder="1" applyAlignment="1">
      <alignment horizontal="center" vertical="center"/>
    </xf>
    <xf numFmtId="0" fontId="17" fillId="0" borderId="24" xfId="0" applyFont="1" applyBorder="1" applyAlignment="1">
      <alignment horizontal="center" vertical="center"/>
    </xf>
    <xf numFmtId="0" fontId="29" fillId="0" borderId="7" xfId="0" applyFont="1" applyBorder="1" applyAlignment="1">
      <alignment horizontal="justify" vertical="top" wrapText="1"/>
    </xf>
    <xf numFmtId="0" fontId="29" fillId="0" borderId="63" xfId="0" applyFont="1" applyBorder="1" applyAlignment="1">
      <alignment horizontal="justify" vertical="top" wrapText="1"/>
    </xf>
    <xf numFmtId="0" fontId="29" fillId="0" borderId="9" xfId="0" applyFont="1" applyBorder="1" applyAlignment="1">
      <alignment horizontal="justify" vertical="top" wrapText="1"/>
    </xf>
    <xf numFmtId="0" fontId="17" fillId="0" borderId="6" xfId="0" applyFont="1" applyBorder="1" applyAlignment="1">
      <alignment horizontal="center" vertical="center" wrapText="1"/>
    </xf>
    <xf numFmtId="0" fontId="17" fillId="0" borderId="126" xfId="0" applyFont="1" applyBorder="1" applyAlignment="1">
      <alignment horizontal="center" vertical="center" wrapText="1"/>
    </xf>
    <xf numFmtId="0" fontId="17" fillId="0" borderId="8" xfId="0" applyFont="1" applyBorder="1" applyAlignment="1">
      <alignment horizontal="center" vertical="center" wrapText="1"/>
    </xf>
    <xf numFmtId="0" fontId="17" fillId="3" borderId="103" xfId="0" applyFont="1" applyFill="1" applyBorder="1" applyAlignment="1">
      <alignment horizontal="center" vertical="center"/>
    </xf>
    <xf numFmtId="0" fontId="17" fillId="3" borderId="78" xfId="0" applyFont="1" applyFill="1" applyBorder="1" applyAlignment="1">
      <alignment horizontal="center" vertical="center"/>
    </xf>
    <xf numFmtId="0" fontId="17" fillId="3" borderId="124" xfId="0" applyFont="1" applyFill="1" applyBorder="1" applyAlignment="1">
      <alignment horizontal="center" vertical="center"/>
    </xf>
    <xf numFmtId="0" fontId="17" fillId="0" borderId="104" xfId="0" applyFont="1" applyBorder="1" applyAlignment="1">
      <alignment horizontal="justify" vertical="top" wrapText="1"/>
    </xf>
    <xf numFmtId="0" fontId="17" fillId="0" borderId="125" xfId="0" applyFont="1" applyBorder="1" applyAlignment="1">
      <alignment horizontal="justify" vertical="top" wrapText="1"/>
    </xf>
    <xf numFmtId="0" fontId="17" fillId="0" borderId="121" xfId="0" applyFont="1" applyBorder="1" applyAlignment="1">
      <alignment horizontal="center" vertical="center" wrapText="1"/>
    </xf>
    <xf numFmtId="0" fontId="17" fillId="0" borderId="123" xfId="0" applyFont="1" applyBorder="1" applyAlignment="1">
      <alignment horizontal="center" vertical="center" wrapText="1"/>
    </xf>
    <xf numFmtId="0" fontId="14" fillId="3" borderId="11" xfId="0" applyFont="1" applyFill="1" applyBorder="1" applyAlignment="1">
      <alignment horizontal="center" vertical="center" wrapText="1"/>
    </xf>
    <xf numFmtId="0" fontId="14" fillId="3" borderId="14" xfId="0" applyFont="1" applyFill="1" applyBorder="1" applyAlignment="1">
      <alignment horizontal="center" vertical="center" wrapText="1"/>
    </xf>
    <xf numFmtId="0" fontId="14" fillId="3" borderId="12" xfId="0" applyFont="1" applyFill="1" applyBorder="1" applyAlignment="1">
      <alignment horizontal="center" vertical="center" wrapText="1"/>
    </xf>
    <xf numFmtId="0" fontId="14" fillId="3" borderId="13" xfId="0" applyFont="1" applyFill="1" applyBorder="1" applyAlignment="1">
      <alignment horizontal="center" vertical="center" wrapText="1"/>
    </xf>
    <xf numFmtId="0" fontId="14" fillId="3" borderId="10" xfId="0" applyFont="1" applyFill="1" applyBorder="1" applyAlignment="1">
      <alignment horizontal="center" vertical="center" wrapText="1"/>
    </xf>
    <xf numFmtId="0" fontId="14" fillId="0" borderId="16" xfId="0" applyFont="1" applyBorder="1" applyAlignment="1">
      <alignment horizontal="center" vertical="center" wrapText="1"/>
    </xf>
    <xf numFmtId="0" fontId="14" fillId="0" borderId="17" xfId="0" applyFont="1" applyBorder="1" applyAlignment="1">
      <alignment horizontal="center" vertical="center" wrapText="1"/>
    </xf>
    <xf numFmtId="0" fontId="14" fillId="3" borderId="29" xfId="0" applyFont="1" applyFill="1" applyBorder="1" applyAlignment="1">
      <alignment horizontal="center" vertical="center" wrapText="1"/>
    </xf>
    <xf numFmtId="0" fontId="14" fillId="3" borderId="120" xfId="0" applyFont="1" applyFill="1" applyBorder="1" applyAlignment="1">
      <alignment horizontal="center" vertical="center" wrapText="1"/>
    </xf>
    <xf numFmtId="0" fontId="14" fillId="3" borderId="73" xfId="0" applyFont="1" applyFill="1" applyBorder="1" applyAlignment="1">
      <alignment horizontal="center" vertical="center" wrapText="1"/>
    </xf>
    <xf numFmtId="0" fontId="1" fillId="0" borderId="16" xfId="0" applyFont="1" applyBorder="1" applyAlignment="1">
      <alignment horizontal="center" vertical="center" wrapText="1"/>
    </xf>
    <xf numFmtId="0" fontId="1" fillId="0" borderId="17" xfId="0" applyFont="1" applyBorder="1" applyAlignment="1">
      <alignment horizontal="center" vertical="center" wrapText="1"/>
    </xf>
  </cellXfs>
  <cellStyles count="3">
    <cellStyle name="Moneda" xfId="2" builtinId="4"/>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microsoft.com/office/2017/10/relationships/person" Target="persons/perso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pivotCacheDefinition" Target="pivotCache/pivotCacheDefinition3.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pivotCacheDefinition" Target="pivotCache/pivotCacheDefinition2.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pivotCacheDefinition" Target="pivotCache/pivotCacheDefinition1.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cked"/>
        <c:varyColors val="0"/>
        <c:ser>
          <c:idx val="0"/>
          <c:order val="0"/>
          <c:tx>
            <c:strRef>
              <c:f>'Resumen MRG-MSI'!$D$1</c:f>
              <c:strCache>
                <c:ptCount val="1"/>
                <c:pt idx="0">
                  <c:v>Gestión</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bg1"/>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'Resumen MRG-MSI'!$B$2:$B$19</c:f>
              <c:strCache>
                <c:ptCount val="18"/>
                <c:pt idx="0">
                  <c:v> RF</c:v>
                </c:pt>
                <c:pt idx="1">
                  <c:v> ATC</c:v>
                </c:pt>
                <c:pt idx="2">
                  <c:v> FD</c:v>
                </c:pt>
                <c:pt idx="3">
                  <c:v> FP</c:v>
                </c:pt>
                <c:pt idx="4">
                  <c:v>DE</c:v>
                </c:pt>
                <c:pt idx="5">
                  <c:v> AL</c:v>
                </c:pt>
                <c:pt idx="6">
                  <c:v> PD</c:v>
                </c:pt>
                <c:pt idx="7">
                  <c:v> EI</c:v>
                </c:pt>
                <c:pt idx="8">
                  <c:v> SI</c:v>
                </c:pt>
                <c:pt idx="9">
                  <c:v> GC</c:v>
                </c:pt>
                <c:pt idx="10">
                  <c:v> GF</c:v>
                </c:pt>
                <c:pt idx="11">
                  <c:v> GJ</c:v>
                </c:pt>
                <c:pt idx="12">
                  <c:v> IVC</c:v>
                </c:pt>
                <c:pt idx="13">
                  <c:v> GH</c:v>
                </c:pt>
                <c:pt idx="14">
                  <c:v> GT</c:v>
                </c:pt>
                <c:pt idx="15">
                  <c:v> BS</c:v>
                </c:pt>
                <c:pt idx="16">
                  <c:v> GD</c:v>
                </c:pt>
                <c:pt idx="17">
                  <c:v>GA</c:v>
                </c:pt>
              </c:strCache>
            </c:strRef>
          </c:cat>
          <c:val>
            <c:numRef>
              <c:f>'Resumen MRG-MSI'!$D$2:$D$19</c:f>
              <c:numCache>
                <c:formatCode>General</c:formatCode>
                <c:ptCount val="18"/>
                <c:pt idx="0">
                  <c:v>2</c:v>
                </c:pt>
                <c:pt idx="1">
                  <c:v>1</c:v>
                </c:pt>
                <c:pt idx="2">
                  <c:v>1</c:v>
                </c:pt>
                <c:pt idx="3">
                  <c:v>2</c:v>
                </c:pt>
                <c:pt idx="4">
                  <c:v>3</c:v>
                </c:pt>
                <c:pt idx="5">
                  <c:v>1</c:v>
                </c:pt>
                <c:pt idx="6">
                  <c:v>1</c:v>
                </c:pt>
                <c:pt idx="7">
                  <c:v>1</c:v>
                </c:pt>
                <c:pt idx="8">
                  <c:v>3</c:v>
                </c:pt>
                <c:pt idx="9">
                  <c:v>1</c:v>
                </c:pt>
                <c:pt idx="10">
                  <c:v>2</c:v>
                </c:pt>
                <c:pt idx="11">
                  <c:v>2</c:v>
                </c:pt>
                <c:pt idx="12">
                  <c:v>1</c:v>
                </c:pt>
                <c:pt idx="13">
                  <c:v>2</c:v>
                </c:pt>
                <c:pt idx="14">
                  <c:v>1</c:v>
                </c:pt>
                <c:pt idx="15">
                  <c:v>3</c:v>
                </c:pt>
                <c:pt idx="16">
                  <c:v>1</c:v>
                </c:pt>
                <c:pt idx="17">
                  <c:v>1</c:v>
                </c:pt>
              </c:numCache>
            </c:numRef>
          </c:val>
          <c:extLst>
            <c:ext xmlns:c16="http://schemas.microsoft.com/office/drawing/2014/chart" uri="{C3380CC4-5D6E-409C-BE32-E72D297353CC}">
              <c16:uniqueId val="{00000000-9B31-4532-9567-7967E03B18D3}"/>
            </c:ext>
          </c:extLst>
        </c:ser>
        <c:ser>
          <c:idx val="1"/>
          <c:order val="1"/>
          <c:tx>
            <c:strRef>
              <c:f>'Resumen MRG-MSI'!$E$1</c:f>
              <c:strCache>
                <c:ptCount val="1"/>
                <c:pt idx="0">
                  <c:v>Seguridad de la Información</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'Resumen MRG-MSI'!$B$2:$B$19</c:f>
              <c:strCache>
                <c:ptCount val="18"/>
                <c:pt idx="0">
                  <c:v> RF</c:v>
                </c:pt>
                <c:pt idx="1">
                  <c:v> ATC</c:v>
                </c:pt>
                <c:pt idx="2">
                  <c:v> FD</c:v>
                </c:pt>
                <c:pt idx="3">
                  <c:v> FP</c:v>
                </c:pt>
                <c:pt idx="4">
                  <c:v>DE</c:v>
                </c:pt>
                <c:pt idx="5">
                  <c:v> AL</c:v>
                </c:pt>
                <c:pt idx="6">
                  <c:v> PD</c:v>
                </c:pt>
                <c:pt idx="7">
                  <c:v> EI</c:v>
                </c:pt>
                <c:pt idx="8">
                  <c:v> SI</c:v>
                </c:pt>
                <c:pt idx="9">
                  <c:v> GC</c:v>
                </c:pt>
                <c:pt idx="10">
                  <c:v> GF</c:v>
                </c:pt>
                <c:pt idx="11">
                  <c:v> GJ</c:v>
                </c:pt>
                <c:pt idx="12">
                  <c:v> IVC</c:v>
                </c:pt>
                <c:pt idx="13">
                  <c:v> GH</c:v>
                </c:pt>
                <c:pt idx="14">
                  <c:v> GT</c:v>
                </c:pt>
                <c:pt idx="15">
                  <c:v> BS</c:v>
                </c:pt>
                <c:pt idx="16">
                  <c:v> GD</c:v>
                </c:pt>
                <c:pt idx="17">
                  <c:v>GA</c:v>
                </c:pt>
              </c:strCache>
            </c:strRef>
          </c:cat>
          <c:val>
            <c:numRef>
              <c:f>'Resumen MRG-MSI'!$E$2:$E$19</c:f>
              <c:numCache>
                <c:formatCode>General</c:formatCode>
                <c:ptCount val="18"/>
                <c:pt idx="0">
                  <c:v>1</c:v>
                </c:pt>
                <c:pt idx="1">
                  <c:v>1</c:v>
                </c:pt>
                <c:pt idx="2">
                  <c:v>1</c:v>
                </c:pt>
                <c:pt idx="3">
                  <c:v>0</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numCache>
            </c:numRef>
          </c:val>
          <c:extLst>
            <c:ext xmlns:c16="http://schemas.microsoft.com/office/drawing/2014/chart" uri="{C3380CC4-5D6E-409C-BE32-E72D297353CC}">
              <c16:uniqueId val="{00000001-9B31-4532-9567-7967E03B18D3}"/>
            </c:ext>
          </c:extLst>
        </c:ser>
        <c:dLbls>
          <c:showLegendKey val="0"/>
          <c:showVal val="0"/>
          <c:showCatName val="0"/>
          <c:showSerName val="0"/>
          <c:showPercent val="0"/>
          <c:showBubbleSize val="0"/>
        </c:dLbls>
        <c:gapWidth val="150"/>
        <c:overlap val="100"/>
        <c:axId val="328869359"/>
        <c:axId val="328871279"/>
      </c:barChart>
      <c:catAx>
        <c:axId val="328869359"/>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baseline="0"/>
                  <a:t>Proceso</a:t>
                </a:r>
                <a:endParaRPr lang="es-CO"/>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328871279"/>
        <c:crosses val="autoZero"/>
        <c:auto val="1"/>
        <c:lblAlgn val="ctr"/>
        <c:lblOffset val="100"/>
        <c:noMultiLvlLbl val="0"/>
      </c:catAx>
      <c:valAx>
        <c:axId val="328871279"/>
        <c:scaling>
          <c:orientation val="minMax"/>
          <c:max val="4"/>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sz="1000" b="0" i="0" u="none" strike="noStrike" kern="1200" baseline="0">
                    <a:solidFill>
                      <a:sysClr val="windowText" lastClr="000000">
                        <a:lumMod val="65000"/>
                        <a:lumOff val="35000"/>
                      </a:sysClr>
                    </a:solidFill>
                  </a:rPr>
                  <a:t>Cantidad de riesgos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328869359"/>
        <c:crosses val="autoZero"/>
        <c:crossBetween val="between"/>
        <c:majorUnit val="1"/>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0</xdr:col>
      <xdr:colOff>544286</xdr:colOff>
      <xdr:row>0</xdr:row>
      <xdr:rowOff>0</xdr:rowOff>
    </xdr:from>
    <xdr:ext cx="819150" cy="701835"/>
    <xdr:pic>
      <xdr:nvPicPr>
        <xdr:cNvPr id="2" name="Imagen 5">
          <a:extLst>
            <a:ext uri="{FF2B5EF4-FFF2-40B4-BE49-F238E27FC236}">
              <a16:creationId xmlns:a16="http://schemas.microsoft.com/office/drawing/2014/main" id="{ED36DBDD-5098-4243-97F9-0ABE2C71E4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44286" y="0"/>
          <a:ext cx="819150" cy="7018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544286</xdr:colOff>
      <xdr:row>1</xdr:row>
      <xdr:rowOff>27214</xdr:rowOff>
    </xdr:from>
    <xdr:to>
      <xdr:col>0</xdr:col>
      <xdr:colOff>1363436</xdr:colOff>
      <xdr:row>3</xdr:row>
      <xdr:rowOff>157549</xdr:rowOff>
    </xdr:to>
    <xdr:pic>
      <xdr:nvPicPr>
        <xdr:cNvPr id="2" name="Imagen 5">
          <a:extLst>
            <a:ext uri="{FF2B5EF4-FFF2-40B4-BE49-F238E27FC236}">
              <a16:creationId xmlns:a16="http://schemas.microsoft.com/office/drawing/2014/main" id="{EEDBB47D-5CC7-4DB7-B0B2-D83A9C95BE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44286" y="236764"/>
          <a:ext cx="819150" cy="711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5</xdr:col>
      <xdr:colOff>733425</xdr:colOff>
      <xdr:row>0</xdr:row>
      <xdr:rowOff>19049</xdr:rowOff>
    </xdr:from>
    <xdr:to>
      <xdr:col>13</xdr:col>
      <xdr:colOff>581025</xdr:colOff>
      <xdr:row>11</xdr:row>
      <xdr:rowOff>85725</xdr:rowOff>
    </xdr:to>
    <xdr:graphicFrame macro="">
      <xdr:nvGraphicFramePr>
        <xdr:cNvPr id="2" name="Gráfico 1">
          <a:extLst>
            <a:ext uri="{FF2B5EF4-FFF2-40B4-BE49-F238E27FC236}">
              <a16:creationId xmlns:a16="http://schemas.microsoft.com/office/drawing/2014/main" id="{38FBEC62-21F8-4EF6-B6C3-9EC79917288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38100</xdr:colOff>
      <xdr:row>21</xdr:row>
      <xdr:rowOff>70485</xdr:rowOff>
    </xdr:from>
    <xdr:to>
      <xdr:col>4</xdr:col>
      <xdr:colOff>597901</xdr:colOff>
      <xdr:row>43</xdr:row>
      <xdr:rowOff>100965</xdr:rowOff>
    </xdr:to>
    <xdr:pic>
      <xdr:nvPicPr>
        <xdr:cNvPr id="3" name="Picture 1">
          <a:extLst>
            <a:ext uri="{FF2B5EF4-FFF2-40B4-BE49-F238E27FC236}">
              <a16:creationId xmlns:a16="http://schemas.microsoft.com/office/drawing/2014/main" id="{260D5AC8-236B-4CBE-9102-B49B0C75445F}"/>
            </a:ext>
          </a:extLst>
        </xdr:cNvPr>
        <xdr:cNvPicPr>
          <a:picLocks noChangeAspect="1"/>
        </xdr:cNvPicPr>
      </xdr:nvPicPr>
      <xdr:blipFill>
        <a:blip xmlns:r="http://schemas.openxmlformats.org/officeDocument/2006/relationships" r:embed="rId2"/>
        <a:stretch>
          <a:fillRect/>
        </a:stretch>
      </xdr:blipFill>
      <xdr:spPr>
        <a:xfrm>
          <a:off x="38100" y="5671185"/>
          <a:ext cx="6246226" cy="4221480"/>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Nubia Stella Luis Rojas" id="{A89DBB37-2805-4442-9A39-33D11C5DBDE3}" userId="S::Nuluis@mindeporte.gov.co::e26603c9-5cfb-407c-8f7e-14c26a1c30e1" providerId="AD"/>
</personList>
</file>

<file path=xl/pivotCache/_rels/pivotCacheDefinition1.xml.rels><?xml version="1.0" encoding="UTF-8" standalone="yes"?>
<Relationships xmlns="http://schemas.openxmlformats.org/package/2006/relationships"><Relationship Id="rId2" Type="http://schemas.microsoft.com/office/2006/relationships/xlExternalLinkPath/xlPathMissing" Target="Libro1" TargetMode="External"/><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NUBIA LUIS" refreshedDate="46154.775823842596" createdVersion="8" refreshedVersion="8" minRefreshableVersion="3" recordCount="38" xr:uid="{9B244D1E-B2D8-4FF8-A367-4E245D02FB19}">
  <cacheSource type="worksheet">
    <worksheetSource ref="A9:AB63" sheet="Sg-MRG" r:id="rId2"/>
  </cacheSource>
  <cacheFields count="29">
    <cacheField name="Nombre del Proceso" numFmtId="0">
      <sharedItems count="16">
        <s v="Gestión de las Comunicaciones "/>
        <s v="Formulación y Adopción de Políticas, Planes y Programas  "/>
        <s v="Altos Logros "/>
        <s v="Inspección Vigilancia y Control "/>
        <s v="Fomento al Desarrollo Humano y Social  "/>
        <s v="Apoyo a la Infraestructura Técnica y Científica "/>
        <s v="Servicio Integral al Ciudadano "/>
        <s v="Gestión de TIC'S "/>
        <s v="Gestión del Talento Humano "/>
        <s v="Gestión Documental "/>
        <s v="Adquisición de Bienes y Servicios "/>
        <s v="Gestión Financiera "/>
        <s v="Gestión Jurídica "/>
        <s v="Gestión de los Recursos Físicos "/>
        <s v="Evaluación Independiente y Mejora Continua "/>
        <s v="Gestión Proceso Disciplinario "/>
      </sharedItems>
    </cacheField>
    <cacheField name="Siglas" numFmtId="0">
      <sharedItems count="16">
        <s v=" GC"/>
        <s v=" FP"/>
        <s v=" AL"/>
        <s v=" IVC"/>
        <s v=" FD"/>
        <s v=" ATC"/>
        <s v=" SI"/>
        <s v=" GT"/>
        <s v=" GH"/>
        <s v=" GD"/>
        <s v=" BS"/>
        <s v=" GF"/>
        <s v=" GJ"/>
        <s v=" RF"/>
        <s v=" EI"/>
        <s v=" PD"/>
      </sharedItems>
    </cacheField>
    <cacheField name="Descripción Riesgo" numFmtId="0">
      <sharedItems containsBlank="1" longText="1"/>
    </cacheField>
    <cacheField name="Fecha Elaboración y/o actualización" numFmtId="0">
      <sharedItems containsNonDate="0" containsDate="1" containsString="0" containsBlank="1" minDate="2024-10-30T00:00:00" maxDate="2026-05-05T00:00:00"/>
    </cacheField>
    <cacheField name="Fecha Aprobación" numFmtId="0">
      <sharedItems containsDate="1" containsBlank="1" containsMixedTypes="1" minDate="2024-10-30T00:00:00" maxDate="2026-05-07T00:00:00"/>
    </cacheField>
    <cacheField name="Fecha de Monitoreo 2da Línea de Defensa" numFmtId="0">
      <sharedItems containsNonDate="0" containsDate="1" containsString="0" containsBlank="1" minDate="2025-05-06T00:00:00" maxDate="2026-05-08T00:00:00"/>
    </cacheField>
    <cacheField name="Tipo Proceso" numFmtId="0">
      <sharedItems containsBlank="1"/>
    </cacheField>
    <cacheField name="Zona de Riesgo Inherente" numFmtId="1">
      <sharedItems containsBlank="1"/>
    </cacheField>
    <cacheField name="¿Presenta descripción de la valoración de controles?" numFmtId="0">
      <sharedItems containsBlank="1"/>
    </cacheField>
    <cacheField name="Descripción del Control" numFmtId="0">
      <sharedItems containsBlank="1" longText="1"/>
    </cacheField>
    <cacheField name="Atributo del Control" numFmtId="0">
      <sharedItems containsBlank="1"/>
    </cacheField>
    <cacheField name="¿El diseño de los controles es efectivo?" numFmtId="0">
      <sharedItems containsBlank="1"/>
    </cacheField>
    <cacheField name="¿Los controles cuentan con responsables de su ejecución? " numFmtId="0">
      <sharedItems containsBlank="1"/>
    </cacheField>
    <cacheField name="¿La periodicidad de los controles es oportuna para mitigar el riesgo?" numFmtId="0">
      <sharedItems containsBlank="1"/>
    </cacheField>
    <cacheField name="Tratamiento" numFmtId="1">
      <sharedItems containsBlank="1"/>
    </cacheField>
    <cacheField name="Zona de Riesgo Residual Final" numFmtId="1">
      <sharedItems containsBlank="1"/>
    </cacheField>
    <cacheField name="¿Se cuenta con evidencias de la ejecución del control?" numFmtId="0">
      <sharedItems containsBlank="1"/>
    </cacheField>
    <cacheField name="¿Formuló Plan de Tratamiento (acciones)?" numFmtId="0">
      <sharedItems containsBlank="1"/>
    </cacheField>
    <cacheField name="Descripción del Plan de Tratamiento" numFmtId="0">
      <sharedItems containsBlank="1" longText="1"/>
    </cacheField>
    <cacheField name="Soporte o evidencia de la acción" numFmtId="0">
      <sharedItems containsBlank="1"/>
    </cacheField>
    <cacheField name="Fecha implementación" numFmtId="0">
      <sharedItems containsDate="1" containsBlank="1" containsMixedTypes="1" minDate="2026-04-18T00:00:00" maxDate="2026-12-02T00:00:00"/>
    </cacheField>
    <cacheField name="¿Cumple con la ejecución del Plan de Tratamiento de manera eficaz?" numFmtId="0">
      <sharedItems containsBlank="1"/>
    </cacheField>
    <cacheField name="¿Se cuenta con evidencias de la ejecución del Plan de Tratamiento?" numFmtId="0">
      <sharedItems containsBlank="1"/>
    </cacheField>
    <cacheField name="¿El proceso reportó Materialización del Riesgo?" numFmtId="0">
      <sharedItems containsBlank="1"/>
    </cacheField>
    <cacheField name="¿Se enunciaron acciones de mejora por materialización? " numFmtId="0">
      <sharedItems containsBlank="1"/>
    </cacheField>
    <cacheField name="¿Se activaron alertas tempranas para evitar la materialización?" numFmtId="0">
      <sharedItems containsBlank="1"/>
    </cacheField>
    <cacheField name="¿Se implementaron correctivos  por la materialización?" numFmtId="0">
      <sharedItems containsBlank="1"/>
    </cacheField>
    <cacheField name="¿Se reportaron indicadores?" numFmtId="0">
      <sharedItems containsBlank="1" count="3">
        <s v="Si"/>
        <m/>
        <s v="No"/>
      </sharedItems>
    </cacheField>
    <cacheField name="¿Cuántas alertas se convirtieron en denuncias por casos de corrupción?" numFmtId="0">
      <sharedItems containsString="0" containsBlank="1" containsNumber="1" containsInteger="1" minValue="0" maxValue="0"/>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Nubia Stella Luis Rojas" refreshedDate="46185.525623611109" createdVersion="8" refreshedVersion="8" minRefreshableVersion="3" recordCount="18" xr:uid="{F9E45FEC-8CB5-420F-9D8D-E3159F8B76B5}">
  <cacheSource type="worksheet">
    <worksheetSource ref="A1:E19" sheet="Resumen MRG-MSI"/>
  </cacheSource>
  <cacheFields count="5">
    <cacheField name="Proceso" numFmtId="0">
      <sharedItems/>
    </cacheField>
    <cacheField name="Siglas" numFmtId="0">
      <sharedItems/>
    </cacheField>
    <cacheField name="Tipo _x000a_de proceso" numFmtId="0">
      <sharedItems count="4">
        <s v="Misional"/>
        <s v="Estratégico"/>
        <s v="Control y evaluación"/>
        <s v="Apoyo"/>
      </sharedItems>
    </cacheField>
    <cacheField name="Gestión" numFmtId="0">
      <sharedItems containsSemiMixedTypes="0" containsString="0" containsNumber="1" containsInteger="1" minValue="1" maxValue="3"/>
    </cacheField>
    <cacheField name="Seguridad de la Información" numFmtId="0">
      <sharedItems containsSemiMixedTypes="0" containsString="0" containsNumber="1" containsInteger="1" minValue="0" maxValue="1"/>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Nubia Stella Luis Rojas" refreshedDate="46189.626918981485" createdVersion="8" refreshedVersion="8" minRefreshableVersion="3" recordCount="27" xr:uid="{84A83D0E-6E3E-4E6D-9B73-69082FFB9DFC}">
  <cacheSource type="worksheet">
    <worksheetSource ref="A9:AB36" sheet="Sg-MSI"/>
  </cacheSource>
  <cacheFields count="28">
    <cacheField name="Nombre del Proceso" numFmtId="0">
      <sharedItems containsBlank="1" count="18">
        <s v="Direccionamiento Estratégico y Aprendizaje Organizacional "/>
        <m/>
        <s v="Adquisición de Bienes y Servicios "/>
        <s v="Inspección Vigilancia y Control "/>
        <s v="Gestión Jurídica "/>
        <s v="Gestión de los Recursos Físicos "/>
        <s v="Gestión Documental "/>
        <s v="Gestión Proceso Disciplinario "/>
        <s v="Proceso Gestión Ambiental "/>
        <s v="Fomento al Desarrollo Humano y Social  "/>
        <s v="Evaluación Independiente y Mejora Continua "/>
        <s v="Gestión de TIC'S "/>
        <s v="Altos Logros "/>
        <s v="Gestión del Talento Humano "/>
        <s v="Gestión de las Comunicaciones "/>
        <s v="Gestión Financiera "/>
        <s v="Servicio Integral al Ciudadano "/>
        <s v="Apoyo a la Infraestructura Técnica y Científica "/>
      </sharedItems>
    </cacheField>
    <cacheField name="Siglas" numFmtId="0">
      <sharedItems containsBlank="1"/>
    </cacheField>
    <cacheField name="Descripción Riesgo" numFmtId="0">
      <sharedItems containsBlank="1" longText="1"/>
    </cacheField>
    <cacheField name="Fecha Elaboración y/o actualización" numFmtId="14">
      <sharedItems containsNonDate="0" containsDate="1" containsString="0" containsBlank="1" minDate="2024-10-30T00:00:00" maxDate="2026-05-05T00:00:00"/>
    </cacheField>
    <cacheField name="Fecha Aprobación" numFmtId="14">
      <sharedItems containsDate="1" containsBlank="1" containsMixedTypes="1" minDate="2024-10-30T00:00:00" maxDate="2026-05-05T00:00:00"/>
    </cacheField>
    <cacheField name="Fecha de Monitoreo 2da Línea de Defensa" numFmtId="14">
      <sharedItems containsDate="1" containsBlank="1" containsMixedTypes="1" minDate="2026-04-27T00:00:00" maxDate="2026-05-08T00:00:00"/>
    </cacheField>
    <cacheField name="Tipo Proceso" numFmtId="0">
      <sharedItems containsBlank="1"/>
    </cacheField>
    <cacheField name="Zona de Riesgo Inherente" numFmtId="1">
      <sharedItems containsBlank="1"/>
    </cacheField>
    <cacheField name="¿Presenta descripción de la valoración de controles?" numFmtId="0">
      <sharedItems containsBlank="1"/>
    </cacheField>
    <cacheField name="Descripción del Control" numFmtId="0">
      <sharedItems containsBlank="1" longText="1"/>
    </cacheField>
    <cacheField name="Atributo del Control" numFmtId="0">
      <sharedItems containsBlank="1"/>
    </cacheField>
    <cacheField name="¿El diseño de los controles es efectivo?" numFmtId="0">
      <sharedItems containsBlank="1"/>
    </cacheField>
    <cacheField name="¿Los controles cuentan con responsables de su ejecución? " numFmtId="0">
      <sharedItems containsBlank="1"/>
    </cacheField>
    <cacheField name="¿La periodicidad de los controles es oportuna para mitigar el riesgo?" numFmtId="0">
      <sharedItems containsBlank="1"/>
    </cacheField>
    <cacheField name="Tratamiento" numFmtId="0">
      <sharedItems containsBlank="1"/>
    </cacheField>
    <cacheField name="Zona de Riesgo Residual Final" numFmtId="0">
      <sharedItems containsBlank="1"/>
    </cacheField>
    <cacheField name="¿Se cuenta con evidencias de la ejecución del control?" numFmtId="0">
      <sharedItems containsBlank="1"/>
    </cacheField>
    <cacheField name="¿Formuló Plan de Tratamiento (acciones)?" numFmtId="0">
      <sharedItems containsBlank="1"/>
    </cacheField>
    <cacheField name="Descripción del Plan de Tratamiento" numFmtId="0">
      <sharedItems containsBlank="1" longText="1"/>
    </cacheField>
    <cacheField name="Soporte o evidencia de la acción" numFmtId="0">
      <sharedItems containsBlank="1" longText="1"/>
    </cacheField>
    <cacheField name="Fecha implementación" numFmtId="0">
      <sharedItems containsDate="1" containsBlank="1" containsMixedTypes="1" minDate="2026-04-05T00:00:00" maxDate="2026-07-31T00:00:00"/>
    </cacheField>
    <cacheField name="¿Cumple con la ejecución del Plan de Tratamiento de manera eficaz?" numFmtId="0">
      <sharedItems containsBlank="1"/>
    </cacheField>
    <cacheField name="¿Se cuenta con evidencias de la ejecución del Plan de Tratamiento?" numFmtId="0">
      <sharedItems containsBlank="1"/>
    </cacheField>
    <cacheField name="¿El proceso reportó Materialización del Riesgo?" numFmtId="0">
      <sharedItems containsBlank="1"/>
    </cacheField>
    <cacheField name="¿Se enunciaron acciones de mejora por materialización? " numFmtId="0">
      <sharedItems containsBlank="1"/>
    </cacheField>
    <cacheField name="¿Se activaron alertas tempranas para evitar la materialización?" numFmtId="0">
      <sharedItems containsBlank="1"/>
    </cacheField>
    <cacheField name="¿Se implementaron correctivos  por la materialización?" numFmtId="0">
      <sharedItems containsBlank="1"/>
    </cacheField>
    <cacheField name="¿Se reportaron indicadores?" numFmtId="0">
      <sharedItems containsBlank="1" count="4">
        <s v="Si"/>
        <m/>
        <s v="No"/>
        <s v="No aplica"/>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8">
  <r>
    <x v="0"/>
    <x v="0"/>
    <s v="_x000a_Posibilidad de afectación económica y/o reputacional por la divulgación indebida de información sensible de la entidad, debido al uso inadecuado o no autorizado de la información por parte de servidores públicos o contratistas, con fines de beneficio propio o de terceros."/>
    <d v="2026-03-31T00:00:00"/>
    <d v="2026-04-22T00:00:00"/>
    <d v="2026-04-29T00:00:00"/>
    <s v="Estratégico"/>
    <s v="Extremo"/>
    <s v="Si"/>
    <s v="R2-Con-1: El Coordinador GIT Comunicaciones, a través del seguimiento semanal a los integrantes del GIT Comunicaciones en los Consejos de Redacción, controla las alertas sobre las crisis de información. En caso de identificar desviaciones en la ejecución del control se solicitará al responsable un informe del no cumplimiento y quedará registrado en el acta._x000a__x000a_"/>
    <s v="Preventivo"/>
    <s v="Si"/>
    <s v="Si"/>
    <s v="Si"/>
    <s v="Reducir (Mitigar)"/>
    <s v="Extremo"/>
    <s v="Si"/>
    <s v="Si"/>
    <s v="Elaborar y actualizar mensualmente matriz informativa que contenga los posibles riesgos que afectan la comunicación de la entidad, identificando escenarios de crisis y definiendo acciones preventivas."/>
    <s v="Matriz informativa de riesgos de información"/>
    <s v="01/01/2026 _x000a_al_x000a_30/08/2026"/>
    <m/>
    <s v="Si"/>
    <s v="No"/>
    <s v="No aplica"/>
    <s v="No aplica"/>
    <s v="No aplica"/>
    <x v="0"/>
    <n v="0"/>
  </r>
  <r>
    <x v="0"/>
    <x v="0"/>
    <m/>
    <m/>
    <m/>
    <m/>
    <m/>
    <m/>
    <s v="Si"/>
    <s v="R2-Con-2: El Coordinador GIT Comunicaciones, verifica la aprobación de las notas de prensa a través del reporte del indicador de notas de prensa publicadas. En caso de identificar desviaciones en la ejecución del control se devolverá al periodista la nota para su ajuste cada vez que se generen.  De la ejecución del control: mensualmente se entrega la verificación del cumplimiento de los conductos de aprobación de las notas de prensa, mediante el formato establecido._x000a__x000a_"/>
    <s v="Preventivo"/>
    <s v="Si"/>
    <s v="Si"/>
    <s v="Si"/>
    <s v="Reducir (Mitigar)"/>
    <s v="Extremo"/>
    <s v="Si"/>
    <s v="Si"/>
    <s v="Diligenciar el formato GC-FR-008 NOTAS DE PRENSA para hacer seguimiento mensual del flujo de aprobación y la medición de las devoluciones de las notas de prensa_x000a_"/>
    <s v="Formato GC-FR-008 NOTAS DE PRENSA"/>
    <s v="01/01/2026_x000a_al_x000a_30/08/2026"/>
    <m/>
    <s v="No"/>
    <m/>
    <m/>
    <m/>
    <m/>
    <x v="1"/>
    <m/>
  </r>
  <r>
    <x v="0"/>
    <x v="0"/>
    <m/>
    <m/>
    <m/>
    <m/>
    <m/>
    <m/>
    <s v="Si"/>
    <s v="R2-Con-3: El Coordinador GIT Comunicaciones, evalúa la aplicación de la Política Editorial para la toma de decisiones, a través de un instrumento de evaluación que arroja unos resultados y se genera un informe. En caso de desviación se hará retroalimentación. De la ejecución del control se genera informe anual. _x000a__x000a_Frecuencial: Anual "/>
    <s v="Detectivo"/>
    <s v="Si"/>
    <s v="Si"/>
    <s v="Si"/>
    <s v="Reducir (Mitigar)"/>
    <s v="Extremo"/>
    <s v="No"/>
    <s v="Si"/>
    <s v="Socializar los lineamientos de comunicación emanados de la Secretaría de Prensa y de la normativa del Gobierno Nacional."/>
    <s v="Evidencia de la socialización "/>
    <s v="01/01/2026_x000a_al_x000a_30/08/2026"/>
    <m/>
    <s v="Si"/>
    <m/>
    <m/>
    <m/>
    <m/>
    <x v="1"/>
    <m/>
  </r>
  <r>
    <x v="1"/>
    <x v="1"/>
    <s v="Posibilidad de favorecer un grupo de interés sobre otro en los procesos de formulación de políticas públicas."/>
    <d v="2026-04-20T00:00:00"/>
    <d v="2026-05-06T00:00:00"/>
    <d v="2026-05-06T00:00:00"/>
    <s v="Misional"/>
    <s v="Alto"/>
    <s v="Si"/>
    <s v="R18-Con-1:Semestralmente, El profesional designado del viceministerio, debe verificar la existencia del mapa de actores del proceso de formulación de política pública a través de el formato de caracterización de actores para focalizar el grupo objetivo que participa. En caso de identificar desviaciones en la ejecución del control, La Viceministra generará alertas al Profesional designado, para el cumplimiento del registro de caracterización de actores. De la ejecución de los controles se generará la siguiente evidencia: Formato de caracterización de actores diligenciado. "/>
    <s v="Preventivo"/>
    <s v="Si"/>
    <s v="Si"/>
    <s v="Si"/>
    <s v="Reducir (Mitigar)"/>
    <s v="Alto"/>
    <s v="No"/>
    <s v="Si"/>
    <s v="1. Documentar  y formalizar la caracterización de actores del proceso de formulación de política pública."/>
    <s v="1. Formato aprobado en Isolución"/>
    <d v="2026-06-30T00:00:00"/>
    <s v="No"/>
    <s v="No"/>
    <s v="No"/>
    <s v="No aplica"/>
    <s v="No aplica"/>
    <s v="No aplica"/>
    <x v="2"/>
    <n v="0"/>
  </r>
  <r>
    <x v="1"/>
    <x v="1"/>
    <m/>
    <m/>
    <m/>
    <m/>
    <m/>
    <m/>
    <s v="Si"/>
    <s v="R18-Con-2: El profesional designado del viceministerio, debe verificar los documentos de plan de participación ciudadana remitido por el área técnica encargada de la formulación de la política pública."/>
    <s v="Preventivo"/>
    <s v="No"/>
    <s v="Si"/>
    <s v="No"/>
    <s v="Reducir (Mitigar)"/>
    <s v="Alto"/>
    <s v="No"/>
    <s v="Si"/>
    <s v="1.Documentar el formato de Plan de participación ciudadana del proceso de formulación de política pública."/>
    <s v="1. Formato aprobado en Isolución"/>
    <d v="2026-06-30T00:00:00"/>
    <s v="No"/>
    <s v="No"/>
    <m/>
    <m/>
    <m/>
    <m/>
    <x v="1"/>
    <m/>
  </r>
  <r>
    <x v="1"/>
    <x v="1"/>
    <m/>
    <m/>
    <m/>
    <m/>
    <m/>
    <m/>
    <s v="Si"/>
    <s v="R18-Con-3: El profesional designado del viceministerio, cada vez que se requiera debe validar la pertinencia, oportunidad y validez de los procesos externos de formulación de política pública  que impacten a la entidad."/>
    <s v="Preventivo"/>
    <s v="No"/>
    <s v="Si"/>
    <s v="No"/>
    <s v="Reducir (Mitigar)"/>
    <s v="Alto"/>
    <s v="No"/>
    <s v="Si"/>
    <s v="1. Revisar matrices de validación de las líneas de acción de política pública._x000a__x000a_2. Realizar mesas técnicas de validación de información."/>
    <s v="1. Matrices ._x000a__x000a_2. Actas y /o grabaciones de mesas"/>
    <d v="2026-06-30T00:00:00"/>
    <s v="No"/>
    <s v="No"/>
    <m/>
    <m/>
    <m/>
    <m/>
    <x v="1"/>
    <m/>
  </r>
  <r>
    <x v="2"/>
    <x v="2"/>
    <s v="Posibilidad de recibir o solicitar cualquiér dadiva o beneficio a nombre propio o de terceros beneficiando a atletas o paraatletas de los programas:   Atleta excelencia, glorias del deporte y escuela de talentos y/o beneficiar a federaciones deportivas nacionales que no cumplan con requisitos legales o normativos."/>
    <d v="2026-04-24T00:00:00"/>
    <d v="2026-04-20T00:00:00"/>
    <d v="2025-05-06T00:00:00"/>
    <s v="Misional"/>
    <s v="Moderado"/>
    <s v="Si"/>
    <s v="R14-Con-1: Los profesionales de los GIT Deporte de Rendimiento Olimpico, Deporte de Rendimiento Paralímpico,  Talento y Reserva Deportiva y Juegos y Eventos Derportivos designados para implementar el apoyo a los organismos del Sistema Nacional del Deporte, verifican el cumplimiento de los requisitos de acceso y permanencia a través del documento solicitud de elaboración del contrato de prestación de servicios y constancia de idoneidad (BS-FR-059) _x000a__x000a_ En caso de identificar desviaciones en la ejecución del control, enviar un oficio indicando la situación evidenciada de falta de requisitos que permita subasanar la información requerida de acuerdo con los requisitos establecidos. _x000a__x000a_De la ejecución de los controles se generará la siguiente evidencia: _x000a__x000a_Apoyo a Federaciones deportivas nacionales (deporte olimpico)_x000a_1. Verificar en cumplimiento de la Hoja de Ruta para la contratación Formato del proceso de Bienes y Servicios _x000a_2. Registro del formato (BS-FR-059)_x000a__x000a_"/>
    <s v="Preventivo"/>
    <s v="Si"/>
    <s v="Si"/>
    <s v="Si"/>
    <s v="Reducir (Mitigar)"/>
    <s v="Moderado"/>
    <s v="Si"/>
    <s v="Si"/>
    <s v="Realizar de manera trimestral el reporte y control de las gestiones realizadas en cada uno de los programas a cargo del proceso de Altos Logros "/>
    <s v="Las presentaciones compartidas por los coordinadores de los Grupos Internos de Trabajo "/>
    <s v="Por definir"/>
    <s v="No"/>
    <s v="No"/>
    <s v="No"/>
    <s v="No aplica"/>
    <s v="No aplica"/>
    <s v="No aplica"/>
    <x v="2"/>
    <n v="0"/>
  </r>
  <r>
    <x v="2"/>
    <x v="2"/>
    <m/>
    <m/>
    <m/>
    <m/>
    <m/>
    <m/>
    <s v="Si"/>
    <s v="R14-Con-2: El profesional del (GIT Estimulos e Incentivos) designado para implementar el programa Atleta Excelencia, verifica de manera cuatrimestral el cumplimiento de los requisitos de acceso, permanencia y exclusión para el programa Atleta Excelencia, A traves de la Comisión Evaluadora  en la cual se validan que los deportistas  cumplan con los requisitos establecidos para acceder, permanecer o ser excluidos del Programa Atleta Excelencia, en caso de presentarse desviación del control  se programan comisiones extraordinarias. _x000a__x000a_De la ejecución de los controles se generará la siguiente evidencia: _x000a_- Actas de la Comisión Evaluadora para el Programa Atleta Excelencia_x000a_-  Resoluciones expedidas frente al reconocimiento del programa Atleta Excelencia. _x000a_- Resoluciónes Glorias del Deporte.  _x000a_"/>
    <s v="Preventivo"/>
    <s v="No"/>
    <s v="Si"/>
    <s v="Si"/>
    <s v="Reducir (Mitigar)"/>
    <s v="Moderado"/>
    <s v="Si"/>
    <m/>
    <m/>
    <m/>
    <m/>
    <m/>
    <m/>
    <m/>
    <m/>
    <m/>
    <m/>
    <x v="1"/>
    <m/>
  </r>
  <r>
    <x v="2"/>
    <x v="2"/>
    <m/>
    <m/>
    <m/>
    <m/>
    <m/>
    <m/>
    <s v="Si"/>
    <s v="R14-Con-3: El profesional designado para implementar el programa de apoyo a deportistas del GIT de Centro de Ciencias del Deporte, verifica que el atleta que se atiende en el Centro de Ciencias del Deporte haga parte de los listados de atletas vigentes en los programas de Altos Logros Con base en los listados de atletas y paraatletas  aprobados por las federaciónes deportivas nacionales de cada disciplina deportiva, el personal del Centro de Ciencias del Deporte presta la atención y servicios  a los atletas y paraatletas beneficiarios del programa Atleta Excelencia, en caso de desviación se reportará al coordinador del GIT para hacer el respectivo seguimiento. _x000a__x000a_De la ejecución del control se generará la siguiente evidencia:_x000a__x000a_1. Listado de deportistas selección Colombia aprobado por la federaciónes y/o benefeciarios del programa Atleta Excelencia. _x000a_2. Reporte de Atenciones "/>
    <s v="Preventivo"/>
    <s v="No"/>
    <s v="Si"/>
    <s v="Si"/>
    <s v="Reducir (Mitigar)"/>
    <s v="Moderado"/>
    <s v="No"/>
    <m/>
    <m/>
    <m/>
    <m/>
    <m/>
    <m/>
    <m/>
    <m/>
    <m/>
    <m/>
    <x v="1"/>
    <m/>
  </r>
  <r>
    <x v="3"/>
    <x v="3"/>
    <s v="Posibilidad de recibir o solicitar cualquier dadiva o beneficio a nombre propio o de terceros para favorecer a un organismo deportivo en el desarrollo de tramites, inspección, auditorias y/o procedimientos administrativos"/>
    <d v="2026-04-01T00:00:00"/>
    <d v="2026-05-04T00:00:00"/>
    <d v="2026-05-04T00:00:00"/>
    <s v="Misional"/>
    <s v="Moderado"/>
    <s v="Si"/>
    <s v="R9-Con-1: Cuatrimestralmente, el gestor documental, verifica los permisos de acceso a las bases de datos en SharePoint, tanto en modo lectura como escritura, otorgados a los miembros de cada Grupo Interno de Trabajo (GIT). Compara estos permisos con los roles definidos para asegurar de que coinciden. En caso de desviación del control, ajusta los accesos a las bases de datos, para que correspondan a los roles definidos del profesional e informa la corrección al coordinador a través de correo electrónico. Las evidencias de la ejecución del control deben incluir: un registro en SharePoint con los permisos otorgados a los miembros de cada GIT, con los correos electrónicos del gestor documental."/>
    <s v="Preventivo"/>
    <s v="Si"/>
    <s v="Si"/>
    <s v="Si"/>
    <s v="Reducir (Mitigar)"/>
    <s v="Moderado"/>
    <s v="Si"/>
    <s v="Si"/>
    <s v="Socializar los responsables del manejo, control de cambios, actualización y permisos de acceso a las bases de datos y expedientes de la Dirección."/>
    <s v="1. Correo electronico de socialización "/>
    <s v="01/05/2026_x000a_ al_x000a_12/12/2026"/>
    <s v="No"/>
    <s v="No"/>
    <s v="No"/>
    <s v="No aplica"/>
    <s v="No aplica"/>
    <s v="No aplica"/>
    <x v="0"/>
    <n v="0"/>
  </r>
  <r>
    <x v="3"/>
    <x v="3"/>
    <s v="Posibilidad de recibir o solicitar cualquier dadiva o beneficio a nombre propio o de terceros para favorecer a un organismo deportivo en el desarrollo de tramites, inspección, auditorias y/o procedimientos administrativos"/>
    <m/>
    <m/>
    <m/>
    <m/>
    <m/>
    <s v="Si"/>
    <s v="R9-Con-2: Cada vez que se requiera, el profesional asignado verifica que los requisitos legales y estatutarios del organismo deportivo sean cumplidos en relación con el estudio y la validez de la documentación requerida para el trámite. Antes de iniciar cualquier trámite, se realiza una revisión preliminar que debe ser aprobada por el Coordinador y el Director. En caso de identificar desviación en la ejecución del control, el Coordinador devolverá la documentación con observaciones para su corrección. Como evidencia de la ejecución del control, se presentarán los flujos de correo que demuestren los filtros de revisión de los actos administrativos emitidos."/>
    <s v="Preventivo"/>
    <s v="Si"/>
    <s v="Si"/>
    <s v="Si"/>
    <s v="Reducir (Mitigar)"/>
    <s v="Moderado"/>
    <s v="No"/>
    <s v="Si"/>
    <s v="Llevar un registro detallado de los actos administrativos por cada GIT de la Dirección, para identificar los actos que se expiden así como los responsables del mismo. "/>
    <s v="Base da datos"/>
    <s v="01/01/2026_x000a_ al _x000a_12/12/2026"/>
    <s v="No"/>
    <s v="No"/>
    <m/>
    <m/>
    <m/>
    <m/>
    <x v="1"/>
    <m/>
  </r>
  <r>
    <x v="4"/>
    <x v="4"/>
    <s v="Posibilidad de recibir cualquier dádiva o beneficio a nombre propio o de terceros para desembolsar recursos a convenios o contratos entre el ministerio y  entes ejecutores sin el cumplimiento de los requisitos legales."/>
    <d v="2026-04-26T00:00:00"/>
    <d v="2026-04-27T00:00:00"/>
    <d v="2026-04-30T00:00:00"/>
    <s v="Misional"/>
    <s v="Extremo"/>
    <s v="Si"/>
    <s v="R17-Con-1:Cada vez que se requiera el y/o los supervisores de los GIT de la Dirección de Fomento y Desarrollo (Actividad Fìsica, Recreaciòn, Deporte Escolar, Deporte Social Comunitario) Verifican los documentos soportes financieros de los convenios y/o contratos frente a lo establecido en las minutas contractuales. Cada vez que se recibe un informe financiero, valida la informacion recibida frente a la ejecucion de contrato y/o convenios; En caso de identificar desviaciones en la ejecución del control, remitir comunicacion oficial ( Correo electronico u oficios ) al operador solicitandole la completitud de la informacion o la subsanacion  de las situaciones encontradas._x000a__x000a_De la ejecución de los controles se generará la siguiente evidencia: Correos electronicos, Gesdoc._x000a__x000a_Frecuencia: Cuatrimestral _x000a_"/>
    <s v="Detectivo"/>
    <s v="Si"/>
    <s v="Si"/>
    <s v="Si"/>
    <s v="Reducir (Mitigar)"/>
    <s v="Extremo"/>
    <s v="No"/>
    <s v="Si"/>
    <s v="Generar de manera mensual comunicaciones y correos electrónicos a los operadores presentándoles el estado de la ejecución presupuestal de los contratos y/o convenios que presenten un avance inferior a lo programado, con el fin de fortalecer el seguimiento preventivo a la ejecución financiera y contractual."/>
    <s v="Correos electrónicos, Comunicaciones oficiales, Registros en Gesdoc, Matriz de seguimiento presupuestal."/>
    <s v="_x000a_1/03/2026_x000a_ al_x000a_15//12/2026"/>
    <s v="No"/>
    <s v="No"/>
    <s v="No"/>
    <s v="No aplica"/>
    <s v="No aplica"/>
    <s v="No aplica"/>
    <x v="2"/>
    <n v="0"/>
  </r>
  <r>
    <x v="4"/>
    <x v="4"/>
    <m/>
    <m/>
    <m/>
    <m/>
    <m/>
    <m/>
    <s v="Si"/>
    <s v="R17-Con-2: De manera mensual el y/o los supervisores de los GIT de la Dirección de Fomento y Desarrollo (Actividad Fìsica, Recreaciòn, Deporte Escolar, Deporte Social Comunitario) Realizan comites de seguimientos con los operadores, a traves de mesas de trabajo  para monitorear el avance de la ejecucion de los contratos y/o convenios. En caso de identificar desviaciones en la ejecución del control, se solicitara un comite extraordinario con fin de aprobar las modificaciones a la asugnacion presupuestal del contrato o convenio a validar._x000a__x000a_De la ejecución de los controles se generará la siguiente evidencia: Matriz consolidada de los convenios y/o contratos de la direccion, Actas de comite, Gesdoc_x000a__x000a_Frecuencia: Cuatrimestral "/>
    <s v="Preventivo"/>
    <s v="Si"/>
    <s v="Si"/>
    <s v="Si"/>
    <s v="Reducir (Mitigar)"/>
    <s v="Extremo"/>
    <s v="No"/>
    <s v="Si"/>
    <s v="Consolidar de manera semestral el estado de ejecución de los contratos y/o convenios mediante matrices de seguimiento, con el propósito de identificar alertas, desviaciones y oportunidades de mejora en la ejecución contractual y financiera."/>
    <s v="Matriz consolidada de seguimiento._x000a_Reportes de ejecución contractual y financiera._x000a_Correos electrónicos de consolidación y validación de información._x000a_Actas o soportes de mesas de seguimiento."/>
    <s v="_x000a_1/07/2026_x000a_15//12/2026"/>
    <s v="Si"/>
    <s v="No aplica"/>
    <m/>
    <m/>
    <m/>
    <m/>
    <x v="1"/>
    <m/>
  </r>
  <r>
    <x v="5"/>
    <x v="5"/>
    <s v="Posibilidad de recibir o solicitar cualquier dádiva o beneficio a nombre propio o de terceros por la financiacion y cofinanciacion de proyectos que no cumplen con los requisitos establecidos en la minuta "/>
    <d v="2026-05-04T00:00:00"/>
    <d v="2026-05-04T00:00:00"/>
    <d v="2026-05-04T00:00:00"/>
    <s v="Misional"/>
    <s v="Extremo"/>
    <s v="Si"/>
    <s v="R6-Con-1: Mensualmente, el profesional de apoyo financiero asginado al  GIT de infraestructura -Profesional financiero de la Direccion de recursos y Herramientas del SND, debe verificar que los desembosos en el periodo se realicen conforme a los requisitos establecidos en la minuta del convenio y/o contrato para ello, valida los soportes aportados por  los entes territoriales en el marco de los contratos y/o convenios suscritos, para el desembolso, a través del documento de trabajo denominado Matriz de seguimiento y control. En caso de identificar desviaciones de la ejecución del control, mediante  comunicación (Gesdoc) o correo electrónico, se notifican observaciones encontradas según sea el caso al supervisor para que lo comunique a: Entes territoriales en el marco de convenios y contratos interadministrativos, a interventorías o a convenios solidarios, y asi se subsane y se remitan los soportes y/o documentos que se deben anexar o modificar para la continuidad del trámite de desembolso. De la ejecucion de los controles se generara la siguiente evidencia: Muestra aleatoria (10 desesmbolsos) efectuados mediante el documento check list."/>
    <s v="Preventivo"/>
    <s v="Si"/>
    <s v="Si"/>
    <s v="Si"/>
    <s v="Reducir (Mitigar)"/>
    <s v="Extremo"/>
    <s v="Incompleta"/>
    <s v="Si"/>
    <s v="Crear el formato de Check list  para los desembolso "/>
    <s v="Documento aprobado y cargado en ISOLUCION"/>
    <s v="31/07/2026_x000a_al_x000a_5/10/2026"/>
    <s v="No aplica"/>
    <s v="No aplica"/>
    <s v="No"/>
    <s v="No aplica"/>
    <s v="No aplica"/>
    <s v="No aplica"/>
    <x v="2"/>
    <n v="0"/>
  </r>
  <r>
    <x v="5"/>
    <x v="5"/>
    <m/>
    <m/>
    <m/>
    <m/>
    <m/>
    <m/>
    <s v="Si"/>
    <s v="R6-Con-2: Mensualmente, el supervisor del GIT de infraestructura de la Dirección de recursos y Herramientas del SND, debe revisar los tramites de desembolso gestionados por el profesional financiero verificando que cumpla con los requisitos establecidos en la minuta del convenio y/o contrato,  en concordancia con el BS-MN-003 Manual de Supervisión e Interventoría y el BS-MN-002 Manual de contratación,  a través del formato GF-FR-021 Certificación de Supervisión para pago._x000a__x000a_En caso de identificar desviaciones de la ejecución del control, mediante comunicación externa (Gesdoc) o correo electrónico, se notifican observaciones encontradas según sea el caso a: Entes territoriales en el marco de convenios y contratos interadministrativos, a interventorías o a convenios solidarios, para que se subsane y se remitan los soportes y/o documentos que se deben anexar o modificar para la continuidad del trámite de desembolso. De la ejecución de los controles se generará la siguiente evidencia: Matriz de seguimiento control. _x000a_"/>
    <s v="Preventivo"/>
    <s v="Si"/>
    <s v="Si"/>
    <s v="Si"/>
    <s v="Reducir (Mitigar)"/>
    <s v="Extremo"/>
    <s v="No"/>
    <s v="Si"/>
    <s v="Crear  el procedimiento que se debe surtir para el desembolso y demas temas financieros atribuibles al contrato convenio y compartirlo con los entes ejecutores"/>
    <s v=" Documento aprobado y cargado en ISOLUCION"/>
    <s v="1/07/2026_x000a_al_x000a_20/10/2026"/>
    <s v="No aplica"/>
    <s v="No aplica"/>
    <m/>
    <m/>
    <m/>
    <m/>
    <x v="1"/>
    <m/>
  </r>
  <r>
    <x v="5"/>
    <x v="5"/>
    <s v="Posibilidad de recibir o solicitar cualquier dádiva o beneficio a nombre propio o de terceros por la financiacion y cofinanciacion de proyectos que no cumplen con los requisitos establecidos en la minuta "/>
    <d v="2026-05-04T00:00:00"/>
    <d v="2026-05-04T00:00:00"/>
    <d v="2026-05-04T00:00:00"/>
    <s v="Misional"/>
    <s v="Alto"/>
    <s v="Si"/>
    <s v="R7-Con-1: Semestralmente se designa un profesional del GIT Infraestuctura para verificar de manera aleatoria de los proyectos con concepto favorable con el fin de identificar si efectivamente cumplen con el lleno de requisitos establecidos en el formato de procedimiento ATC-PD-007 con el fin de identificar que se este cumpliendo con los requisitos de revision de proyectos y de procedimientos establecidos. De la ejecucion del control se emitira un informe semestral"/>
    <s v="Detectivo"/>
    <s v="Si"/>
    <s v="Si"/>
    <s v="Si"/>
    <s v="Reducir (Mitigar)"/>
    <s v="Alto"/>
    <s v="No"/>
    <s v="Si"/>
    <s v=" Actualizar procedimiento de revision de proyectos acorde a la resolucion"/>
    <s v=" Documento aprobado y cargado en ISOLUCION"/>
    <d v="2026-05-15T00:00:00"/>
    <s v="No aplica"/>
    <s v="No aplica"/>
    <s v="No"/>
    <s v="No aplica"/>
    <s v="No aplica"/>
    <s v="No aplica"/>
    <x v="0"/>
    <n v="0"/>
  </r>
  <r>
    <x v="5"/>
    <x v="5"/>
    <s v="Posibilidad de que servidores públicos o contratistas adscritos al Centro de Alto Rendimiento reciban prevendas o dádivas, en beneficio propio o de terceros, a cambio del préstamo irregular de escenarios deportivos, contrariando los procedimientos establecidos"/>
    <d v="2026-05-04T00:00:00"/>
    <d v="2026-05-04T00:00:00"/>
    <d v="2026-05-04T00:00:00"/>
    <s v="Misional"/>
    <s v="Moderado"/>
    <s v="Si"/>
    <s v="R8-Con-1: Cada vez que se requiera, el profesional designado debe verificar el cumplimiento de los requisitos para el préstamo y uso de los escenarios del Centro de Alto Rendimiento a través de oficio de respuesta de aprobación radicado en el sistema de gestión documental-GESDOC, emitido por el Director de Recursos y Herramientas del SND o la Coordinación del GIT CAR. En caso de identificar desviaciones en la ejecución del control, enviar un oficio indicando la situación evidenciada de falta de requisitos que permita subasanar la información requerida y abstenerse de beneficiar  a quien no cumpla con los requisitos establecidos."/>
    <s v="Preventivo"/>
    <s v="Si"/>
    <s v="Si"/>
    <s v="Si"/>
    <s v="Reducir (Mitigar)"/>
    <s v="Alto"/>
    <s v="No"/>
    <s v="Si"/>
    <s v="Implementar mecanismo de seguimiento por medio de informe periodico."/>
    <s v="Informe y programación del préstamo y uso de los escenarios del Centro de Alto Rendimiento enviado a la DRYH SND a traves de GESDOC y correo electronico"/>
    <d v="2026-05-15T00:00:00"/>
    <s v="No aplica"/>
    <s v="No aplica"/>
    <s v="No"/>
    <s v="No aplica"/>
    <s v="No aplica"/>
    <s v="No aplica"/>
    <x v="0"/>
    <n v="0"/>
  </r>
  <r>
    <x v="6"/>
    <x v="6"/>
    <s v="Posibilidad de afectación reputacional por la omisión intencional del registro de PQRSD en los canales presenciales, telefónicos o de chat, debido a que servidores públicos soliciten o reciban dádivas, beneficios o prebendas, en nombre propio o de terceros, afectando la integridad del servicio y la trazabilidad institucional"/>
    <d v="2026-03-30T00:00:00"/>
    <d v="2026-04-20T00:00:00"/>
    <d v="2026-04-28T00:00:00"/>
    <s v="Apoyo"/>
    <s v="Alto"/>
    <s v="Si"/>
    <s v="R1-Con-1: La coordinadora del grupo interno de trabajo de Servicio Integral al Ciudadano  o el profesional a cargo de canales, verifica mediante reunión de seguimiento mensual que los responsables de la atención de canales realicen el registro en GESDOC  de las atenciones de la gestión sobre los canales presencial, telefónico y chat . En caso de encontrar inconsistencias en los registros se realiza el  análisis de  la situación presentada y en caso de que aplique se generan compromisos de mejora. Evidencia: Acta de seguimiento de canales de atención  y registro de instrumento con compromisos."/>
    <s v="Preventivo"/>
    <s v="Si"/>
    <s v="Si"/>
    <s v="Si"/>
    <s v="Reducir (Mitigar)"/>
    <s v="Moderado"/>
    <s v="No"/>
    <s v="Si"/>
    <s v="Actualizar el protocolo de atención incorporando la radicación inmediata como lineamiento obligatorio en todos los canales de servicio a la ciudadanía, siendo este un lineamiento formal para los agentes de servicio a la ciudadanía"/>
    <s v="Protocolo de servicio actualizado y socializado"/>
    <s v="01/04/2026_x000a_al_x000a_30/08/2026"/>
    <s v="No aplica"/>
    <s v="No aplica"/>
    <s v="No"/>
    <s v="No aplica"/>
    <s v="No aplica"/>
    <s v="No aplica"/>
    <x v="0"/>
    <n v="0"/>
  </r>
  <r>
    <x v="7"/>
    <x v="7"/>
    <s v="Posibilidad de afectación económica o reputacional por acceder, facilitar el acceso o alterar los datos de los sistemas de información de la entidad con el fin de  beneficiarse a nombre propio o de terceros"/>
    <d v="2026-04-10T00:00:00"/>
    <d v="2026-04-22T00:00:00"/>
    <d v="2026-05-04T00:00:00"/>
    <s v="Apoyo"/>
    <s v="Alto"/>
    <s v="Si"/>
    <s v="R11-Con-1: Trimestralmente, el Coordinador del GIT TIC's debe verificar que los niveles de acceso  concedidos  a los usuarios correspondan a los solicitados a través de los canales de atención, En caso de identificar desviaciones en la ejecución del control, debe notificar al grupo de Soporte de GIT TIC´S  para que revoque los permisos no solicitados. De la ejecución del control se generará la siguiente evidencia: reporte de novedades de contratistras y funcionarios de usabilidad de plataforma Microsoft 365 y usuarios a retirar notificados por Talento Humano y Contratación. "/>
    <s v="Preventivo"/>
    <s v="Si"/>
    <s v="Si"/>
    <s v="Si"/>
    <s v="Reducir (Mitigar)"/>
    <s v="Alto"/>
    <s v="Si"/>
    <s v="Si"/>
    <s v="Actualizar y solicitar la publicación  de los documentos  del proceso de Gestion TICS en el Sistema de Gestión de Calidad de Isolución"/>
    <s v="Documentos actualizados y aprobados en el Sistema de Gestión de Calidad"/>
    <s v="13/04/2026_x000a_al_x000a_27/12/2026"/>
    <s v="No"/>
    <s v="No"/>
    <s v="No"/>
    <s v="No aplica"/>
    <s v="No aplica"/>
    <s v="No aplica"/>
    <x v="0"/>
    <n v="0"/>
  </r>
  <r>
    <x v="7"/>
    <x v="7"/>
    <m/>
    <m/>
    <m/>
    <m/>
    <m/>
    <m/>
    <s v="Si"/>
    <s v="R11-Con-2: Cuatrimestralmente, el Coordinador del GIT TIC's debe gestionar que las carpetas compartidas (SharePoint) de Mindeporte, a las cuales todos los usuarios tengan permiso de lectura o escritura, se encuentren configuradas para que accedan a ellas solo los usuarios autorizados. En caso de identificar desviaciones en la ejecución del control, debe notificar a todos los Respónsables del Ministerio del Deporte, para que se eliminen los usuarios ya no vigentes o no autorizados. De la ejecución del control se generará la siguiente evidencia: Correos de reporte de verificación de usuarios vigentes y autorizados en carpetas compartidas y correos de las diferentes dependencias responsables de su acceso notificando los permisos y usuarios autorizados a ingresar a las carpetas compartidas."/>
    <s v="Preventivo"/>
    <s v="Si"/>
    <s v="Si"/>
    <s v="Si"/>
    <s v="Reducir (Mitigar)"/>
    <s v="Alto"/>
    <s v="Incompleta"/>
    <s v="Si"/>
    <s v="Monitorear y generar acciones de bloqueo a accesos indebidos detectados en las plataformas de ciberseguridad contratadas por la entidad"/>
    <s v="Accesos indebidos bloqueados"/>
    <s v="1/02/2026 _x000a_al_x000a_27/12/2026"/>
    <s v="No"/>
    <s v="Si"/>
    <m/>
    <m/>
    <m/>
    <m/>
    <x v="1"/>
    <m/>
  </r>
  <r>
    <x v="7"/>
    <x v="7"/>
    <m/>
    <m/>
    <m/>
    <m/>
    <m/>
    <m/>
    <m/>
    <m/>
    <s v="Preventivo"/>
    <m/>
    <m/>
    <m/>
    <m/>
    <m/>
    <m/>
    <m/>
    <s v="Socializar la politica de seguridad de informacion mediante piezas de comunicación en las que se incluyan tips de seguridad de la información."/>
    <s v="Piezas de comunicación"/>
    <s v="1/02/2026 _x000a_al_x000a_27/12/2026"/>
    <m/>
    <m/>
    <m/>
    <m/>
    <m/>
    <m/>
    <x v="1"/>
    <m/>
  </r>
  <r>
    <x v="8"/>
    <x v="8"/>
    <s v="Posibilidad afectación económica y reputacional por Recibir o solicitar dadivas o beneficio por direccionamiento de vinculación en favor propio o de un tercero debido a las posibles debilidades en la implementación de procesos y procedimientos internos"/>
    <d v="2026-04-13T00:00:00"/>
    <d v="2025-04-20T00:00:00"/>
    <d v="2026-04-30T00:00:00"/>
    <s v="Apoyo"/>
    <s v="Alto"/>
    <s v="Si"/>
    <s v="R10-Con-1: El Profesional designado, verifica cada que se vaya hacer una vinculación, los requisitos de los candidatos que se postulan para proveer las vacantes; se validan lo establecido en el manual de funciones en coherencia con el procedimiento GH-PD-026 Procedimiento de Vinculación de Servidores Públicos, para acceder a la vacantes dejando como registro el diligenciamiento del formato GH-FR-061 Documentos Requisitos de Posesión._x000a_En caso de desviación del control, el coordinador del GIT: Talento Humano emitirá memorando de verificación de requisitos y de vinculación del candidato a cubrir la vacante. De la ejecución del control, se generará las siguientes evidencias:_x000a__x000a_1.  Registro en el formato GH-FR-061 Documentos Requisitos de Posesión _x000a_2. correo de verificación en caso de no cumplir con requisitos (cuando aplique)_x000a_3. Memorando de verificación (cuando aplique)_x000a__x000a_Reporte cuatrimestral "/>
    <s v="Preventivo"/>
    <s v="Si"/>
    <s v="Si"/>
    <s v="No"/>
    <s v="Reducir (Mitigar)"/>
    <s v="Alto"/>
    <s v="No"/>
    <s v="Si"/>
    <s v="Gestionar mediante mesas de trabajo, la revisión del manual de funciones, para su actualización. "/>
    <s v="Actas de reunión mesas de trabajo"/>
    <s v="1/02/2026_x000a_al_x000a_15/12/2026"/>
    <m/>
    <m/>
    <m/>
    <m/>
    <m/>
    <m/>
    <x v="2"/>
    <m/>
  </r>
  <r>
    <x v="9"/>
    <x v="9"/>
    <s v="Posibilidad de afectación economica y reputacional al  recibir cualquier dádiva o beneficio a nombre propio o de terceros con el fin de  omitir información  o perdida de expedientes del archivo central."/>
    <d v="2026-04-22T00:00:00"/>
    <d v="2026-04-24T00:00:00"/>
    <d v="2026-04-27T00:00:00"/>
    <s v="Apoyo"/>
    <s v="Alto"/>
    <s v="Si"/>
    <s v="R13-Con-1: El profesional en Gestión Documental Socializa  los lineamientos de la Gestión Documental frente al manejo del archivo y la información,  Política e instrumentos archivisticos que genere la entidad, a través de la implementación del cronograma de capacitaciones de Gestión documental.;en caso de identificar desviaciones en la ejecución del control, enviar correo electronico a los enlaces designacinados por dependencia para dar a conocer el cronograma de capacitación.De la ejecución de los controles se generarán las siguientes evidencias: memorando que incluye cronograma , Piezas comunicativas socializadas en la intranet y lista de asistencia   y/o actas de reunión de capacitaciones.                                                                                                                            Nota: El reporte se realizara cuatrimestralmente en coherencia con el monitoreo."/>
    <s v="Preventivo"/>
    <s v="Si"/>
    <s v="Si"/>
    <s v="No"/>
    <s v="Reducir (Mitigar)"/>
    <s v="Moderado"/>
    <s v="Si"/>
    <s v="Si"/>
    <s v="Reforzar capacitaciones de gestión documental adicionales por demanda. "/>
    <s v="Solicitudes  de capacitación y Lista de asistencia."/>
    <s v="15/01/2026_x000a_ al _x000a_15/12/2026"/>
    <s v="Si"/>
    <s v="Si"/>
    <s v="No diligenció la casilla"/>
    <s v="No diligenció la casilla"/>
    <s v="No diligenció la casilla"/>
    <s v="No diligenció la casilla"/>
    <x v="2"/>
    <n v="0"/>
  </r>
  <r>
    <x v="9"/>
    <x v="9"/>
    <m/>
    <m/>
    <m/>
    <m/>
    <m/>
    <m/>
    <s v="Si"/>
    <s v="R13-Con-2: El profesional en Gestión Documental, verifica y ajusta  los inventarios del archivo central, a través de la revisión del inventario inicial  contra los datos de los  expedientes físicos, sus unidades de almacenamiento y conservación para su ubicación topográfica (espacio físico).  En caso de desviación, puntear las unidades de almacenamiento y conservación. De la ejecución del control se generan las siguientes evidencias; inventarios actualizados registro GD_FR-029 formato  de inventario documental FUID, correo informando el estado de los expedientes al coordinador del área (cuando aplique)_x000a_Nota: El reporte se realizara cuatrimestralmente en coherencia con el monitoreo."/>
    <s v="Preventivo"/>
    <s v="Si"/>
    <s v="Si"/>
    <s v="No"/>
    <s v="Reducir (Mitigar)"/>
    <s v="Moderado"/>
    <s v="Incompleta"/>
    <s v="Si"/>
    <m/>
    <m/>
    <m/>
    <s v="No"/>
    <s v="No"/>
    <m/>
    <m/>
    <m/>
    <m/>
    <x v="1"/>
    <m/>
  </r>
  <r>
    <x v="10"/>
    <x v="10"/>
    <s v="Posibilidad de Afectación Reputacional por recibir cualquier dádiva o beneficio a nombre propio o de terceros por el direccionamiento indebido de procesos de contratación"/>
    <d v="2026-04-28T00:00:00"/>
    <d v="2026-04-28T00:00:00"/>
    <d v="2026-01-03T00:00:00"/>
    <s v="Apoyo"/>
    <s v="Extremo"/>
    <s v="Si"/>
    <s v="R12-Con-1: Cada vez que se requiera, el Coordinador GIT Contratación Realiza el seguimiento a los procesos asignados a cada estructurador en aras que los contratos se suscriban en un tiempo adecuado. Se realiza el reparto de los procesos a los estructuradores, evidenciando la fecha de asignación del proceso y la fecha de suscripción del contrato en caso de identificar desviaciones en la ejecución del control, propender por la reasignación oportuna a nuevo personal que garantize la continuidad del servicio. De la ejecución de los controles se generará la siguiente evidencia: Muestra de correos asignando los procesos a los estructuradores y/o base de datos con los procesos asignados a cada estructurador"/>
    <s v="Preventivo"/>
    <s v="Si"/>
    <s v="Si"/>
    <s v="Si"/>
    <s v="Reducir (Mitigar)"/>
    <s v="Extremo"/>
    <s v="Incompleta"/>
    <s v="Si"/>
    <s v="Realizar la actuliazación de la base de contratación cada vez que se realice una nueva solicitud, es decir incluir aquellas que estan en trámite, para garantizar un seguimiento"/>
    <s v="Base de datos de procesos que estan en trámite y no han sido suscritos"/>
    <s v="01/01/2026_x000a_al_x000a_al 30/11/2026"/>
    <s v="No"/>
    <s v="Si"/>
    <s v="No"/>
    <s v="No aplica"/>
    <s v="No aplica"/>
    <s v="No aplica"/>
    <x v="0"/>
    <n v="0"/>
  </r>
  <r>
    <x v="10"/>
    <x v="10"/>
    <m/>
    <m/>
    <m/>
    <m/>
    <m/>
    <m/>
    <s v="Si"/>
    <s v="R12-Con-2: Cada vez que se requiera el Coordinador GIT Contratación Cita al Comite de Contratación para que se revisen los procesos que tengan un valor superior a la miníma cuantia, y se hagan las recomendaciones necesarias para adelantar la gestión contractual de la mejor manera posible. Se realiza la convocatoria a través de la plataforma Teams acorde alas necesidades expuestas por las áreasEn caso de identificar desviaciones en la ejecución del control, se revisará la normativa para garantizar la legalidad de los procesos que se adelanten. De la ejecución de los controles se generará la siguiente evidencia: Actas y/o grabaciones del Comité de Contratación"/>
    <s v="Preventivo"/>
    <s v="Si"/>
    <s v="Si"/>
    <s v="Si"/>
    <s v="Reducir (Mitigar)"/>
    <s v="Extremo"/>
    <s v="Incompleta"/>
    <m/>
    <m/>
    <m/>
    <m/>
    <m/>
    <m/>
    <m/>
    <m/>
    <m/>
    <m/>
    <x v="1"/>
    <m/>
  </r>
  <r>
    <x v="11"/>
    <x v="11"/>
    <s v="Posibilidad de Afectación Económica y Reputacional por posibles comportamientos no éticos por parte de los servidores públicos, tales como fraude interno (corrupción o soborno) debido a incurrir en inconsistencias en el desarrollo de las actividades asociadas a las Conciliaciones Bancarias que no sean conformes con los lineamientos del proceso de Gestión Financiera y la legislación vigente."/>
    <d v="2026-04-16T00:00:00"/>
    <d v="2026-04-20T00:00:00"/>
    <d v="2026-04-27T00:00:00"/>
    <s v="Apoyo"/>
    <s v="Extremo"/>
    <s v="Si"/>
    <s v="R3-Con-1: Mensualmente, el Coordinador (a) del GIT Tesorería y/o profesionales designados, debe conciliar la información financiera generada de las actividades desarrolladas teniendo en cuenta lo dispuesto en el procedimiento GF-PD-019 (Conciliaciones Bancarias) del proceso de Gestión Financiera, mediante el cruce de información de los registros efectuados . En caso de identificar desviaciones en la ejecución del control, se efectúan los ajustes requeridos mediante las transacciones dispuestas para tal fin. De la ejecución del control se generará la siguiente evidencia: Formato GF-FR–010 Conciliación Bancaria firmado o correo electrónico de devolución para ajuste."/>
    <s v="Detectivo"/>
    <s v="Si"/>
    <s v="Si"/>
    <s v="Si"/>
    <s v="Reducir (Mitigar)"/>
    <s v="Extremo"/>
    <s v="Si"/>
    <s v="Si"/>
    <s v="1.  Elaborar el procedimiento de Gestión de Pagos, donde se evidencian las actividades del GIT Tesorería.  "/>
    <s v="1. Procedimiento de Gestión de Pagos, donde se evidencian las actividades del GIT Tesorería, con los controles incluidos._x000a_2. Correo electrónico de  socialización de la actualización del procedimiento a través de comunicaciones internas."/>
    <s v="01/01/2026_x000a_al_x000a_31/08/2026"/>
    <s v="Si"/>
    <s v="Si"/>
    <s v="No"/>
    <s v="No aplica"/>
    <s v="No aplica"/>
    <s v="No aplica"/>
    <x v="0"/>
    <n v="0"/>
  </r>
  <r>
    <x v="11"/>
    <x v="11"/>
    <m/>
    <m/>
    <m/>
    <m/>
    <m/>
    <m/>
    <s v="Si"/>
    <s v="R3-Con-2: Diariamente, el Coordinador (a) del  GIT Tesorería y/o profesionales designados, debe verificar que la información financiera radicada por las dependencias ejecutoras de recursos cumplan con las directrices impartidas por la Entidad y la normatividad vigente aplicable, mediante la validación de la documentación. Para el caso de cuentas se realiza contra el formato GF-FR-020, para los casos de expedición o modificación de CDP vía SISEG o formato según corresponda y Registros Presupuestales con la documentación soporte adjunta. En caso de identificar desviaciones en la ejecución del control, se debe devolver la solicitud mediante el formato de Devolución de documentos GF-FR-016 o en SISEG según corresponda. De la ejecución del control se generará la siguiente evidencia: Devolución de documentos mediante el Formato GF-FR-016 (Se diligencia mensual con la validación diaria)  o devolución en SISEG según corresponda"/>
    <s v="Detectivo"/>
    <s v="Si"/>
    <s v="Si"/>
    <s v="Si"/>
    <s v="Reducir (Mitigar)"/>
    <s v="Extremo"/>
    <s v="Si"/>
    <m/>
    <m/>
    <m/>
    <m/>
    <m/>
    <m/>
    <m/>
    <m/>
    <m/>
    <m/>
    <x v="1"/>
    <m/>
  </r>
  <r>
    <x v="12"/>
    <x v="12"/>
    <s v="Posibilidad de  recibir cualquier dádiva o beneficio para ejercer una deficiente defensa técnica judicial en el marco de las contestaciones de tutelas."/>
    <d v="2024-10-30T00:00:00"/>
    <d v="2024-10-30T00:00:00"/>
    <d v="2026-05-05T00:00:00"/>
    <s v="Apoyo"/>
    <s v="Extremo"/>
    <s v="Si"/>
    <s v="R4-Con-1: Cada vez que se requiera ,el Jefe Oficina Asesora Jurídica, debe revisar y verificar que el contenido de las respuestas a las acciones de tutela remitidos a la Oficina, cumpla con la línea jurídica de la Entidad, a través de la validación del documento mediante la firma del mismo. En caso de identificar desviaciones en la ejecución del control, Solicitar los ajustes del documento al responsable asignado para dar respuesta al requerimiento ."/>
    <s v="Preventivo"/>
    <s v="Si"/>
    <s v="Si"/>
    <s v="Si"/>
    <s v="Reducir (Mitigar)"/>
    <s v="Extremo"/>
    <s v="Si"/>
    <s v="Si"/>
    <s v="Socializar al personal de la Oficina Asesora Jurídica el Procedimiento Contestación de acciones de Tutela, para su conocimiento e implementación."/>
    <s v="Correo electrónico establecido por la OAJ"/>
    <d v="2026-04-18T00:00:00"/>
    <s v="Si"/>
    <s v="Si"/>
    <s v="No"/>
    <s v="No aplica"/>
    <s v="No aplica"/>
    <s v="No aplica"/>
    <x v="0"/>
    <n v="0"/>
  </r>
  <r>
    <x v="12"/>
    <x v="12"/>
    <m/>
    <m/>
    <m/>
    <m/>
    <m/>
    <m/>
    <m/>
    <m/>
    <m/>
    <m/>
    <m/>
    <m/>
    <m/>
    <m/>
    <m/>
    <s v="Si"/>
    <s v="Realizar tres (3 )revisiones aleatorias de la aplicación el procedimiento de Acciones de Tutela con el personal de la Oficina Asesora Jurídica."/>
    <s v="Tres (3) Actas  de las revisiones realizadas."/>
    <s v="18/04/2026 _x000a_al_x000a_30/11/2026"/>
    <s v="No aplica"/>
    <s v="No aplica"/>
    <m/>
    <m/>
    <m/>
    <m/>
    <x v="1"/>
    <m/>
  </r>
  <r>
    <x v="12"/>
    <x v="12"/>
    <m/>
    <m/>
    <m/>
    <m/>
    <m/>
    <m/>
    <m/>
    <m/>
    <m/>
    <m/>
    <m/>
    <m/>
    <m/>
    <m/>
    <m/>
    <s v="Si"/>
    <s v="Incluir en la base de datos de la Oficina Asesora Jurídica, el fundamento de derecho empleado para la contestación de tutelas ."/>
    <s v="Una (1) base datos actualizada"/>
    <d v="2026-07-19T00:00:00"/>
    <s v="No aplica"/>
    <s v="No aplica"/>
    <m/>
    <m/>
    <m/>
    <m/>
    <x v="1"/>
    <m/>
  </r>
  <r>
    <x v="12"/>
    <x v="12"/>
    <m/>
    <m/>
    <m/>
    <m/>
    <m/>
    <m/>
    <m/>
    <m/>
    <m/>
    <m/>
    <m/>
    <m/>
    <m/>
    <m/>
    <m/>
    <s v="Si"/>
    <s v="Elaborar un (1) informe mediante el cual se detalle la importancia de la socialización del procedimiento de Contestación de Acciones de Tutela al personal de la Oficina Asesora Jurídica."/>
    <s v="Un (1) informe revisado y aprobado por el Jefe de la Oficina Asesora Jurídica."/>
    <d v="2026-12-01T00:00:00"/>
    <s v="No aplica"/>
    <s v="No aplica"/>
    <m/>
    <m/>
    <m/>
    <m/>
    <x v="1"/>
    <m/>
  </r>
  <r>
    <x v="13"/>
    <x v="13"/>
    <s v="Posibilidad  de afectación reputacional por recibir o solicitar cualquier dádiva o beneficio a nombre propio o de terceros en la asignacion y traslado de los  bienes de propiedad del Ministerio del Deporte."/>
    <d v="2026-03-26T00:00:00"/>
    <d v="2026-03-26T00:00:00"/>
    <d v="2026-05-04T00:00:00"/>
    <s v="Apoyo"/>
    <s v="Moderado"/>
    <s v="Si"/>
    <s v="R5-Con-1: Mensualmente el Profesional especializado con funciones de almacenista y/o asignado, registra en el  software de inventarios SOAWEB  la información correspondiente a entradas, salidas y traslados de elementos de los funcionarios. De acuerdo con las necesidades, se ingresan las novedades en el  software de inventarios SOAWEB. En caso de desviación se realizara la verificación de los registros  en los formatos RF-FR-029 y GT -FR-002 para proceder con la actualización en el sistema.  De la ejecución del control se generará la siguiente evidencia:  Registro de la asignación de equipos y elementos. Registro consolidado de elementos en servicio a cargo del funcionario.           _x000a_Registro de los formatos  RF-FR-029 y GT-FR-002 (cuando aplique)"/>
    <s v="Preventivo"/>
    <s v="No"/>
    <s v="Si"/>
    <s v="No"/>
    <s v="Reducir (Mitigar)"/>
    <s v="Moderado"/>
    <s v="Si"/>
    <s v="Si"/>
    <s v="Actualizar el Manual de Almacen para el seguimiento y control de los inventarios"/>
    <s v="Procedimiento aprobado en ISOLUCION."/>
    <s v="25/04/2026_x000a_ al _x000a_30/05/2026"/>
    <s v="No"/>
    <s v="No"/>
    <s v="No"/>
    <s v="No aplica"/>
    <s v="No aplica"/>
    <s v="No aplica"/>
    <x v="2"/>
    <n v="0"/>
  </r>
  <r>
    <x v="13"/>
    <x v="13"/>
    <m/>
    <m/>
    <m/>
    <m/>
    <m/>
    <m/>
    <s v="Si"/>
    <s v="R5-Con-2: Anualmente el Profesional especializado con funciones de almacenista y/o asignado, envia a los Gestores de inventarios los lineamientos para la actualización de los inventarios a cargo al area funcional, a traves de correo electronico se solicita a los gestores de inventarios de cada area funcional,  reportar el estado o novedad de los elementos en servicio en el formato RF-FR-014.  En caso de desviación se realizará la reiteración mediante de memorando.  De la ejecución del control se generará la siguiente evidencia: _x000a_Memorando por GESDOC enviados a los gestores de inventarios._x000a_Matriz de gestores asignados."/>
    <s v="Preventivo"/>
    <s v="Si"/>
    <s v="Si"/>
    <s v="Si"/>
    <s v="Reducir (Mitigar)"/>
    <s v="Moderado"/>
    <s v="No"/>
    <m/>
    <s v="Generar lineamientos para salidas e ingresos de bienes a las diferentes areas funcionales y elementos externos"/>
    <s v="Memorando emitido desde el GIT Gestión Administrativa"/>
    <s v="1/06/2026 al    15/09/206"/>
    <s v="No"/>
    <s v="No"/>
    <s v="No"/>
    <s v="No aplica"/>
    <s v="No aplica"/>
    <s v="No aplica"/>
    <x v="2"/>
    <n v="0"/>
  </r>
  <r>
    <x v="14"/>
    <x v="14"/>
    <s v="Posibilidad de afectación económica y reputacional por recibir o solicitar dádivas y beneficios para manipulación de los resultados de los informes de auditorías o seguimientos para favorecer a los procesos, terceros, dependencias o en beneficio propio o por comportamientos no éticos y no objetivos de los auditores, debido a la deficiente revisión de resultados de los trabajos o la emisión de informes sin el cumplimiento de los requisitos establecidos en las políticas, procedimientos, código de ética y estatuto de auditoria interna."/>
    <d v="2025-04-24T00:00:00"/>
    <d v="2026-04-27T00:00:00"/>
    <d v="2026-04-28T00:00:00"/>
    <s v="Evaluación"/>
    <s v="Extremo"/>
    <s v="Si"/>
    <s v="R16-Con-1: Cada vez que se realice un trabajo, el Jefe de la Oficina de Control Interno o quien haga sus veces, revisará que el informe  cumpla con  los lineamientos establecidos en las políticas y procedimientos del proceso, el código de ética y el estatuto de auditoría interna, mediante la revisión ocular de la información contenida en la carpeta de SharePoint y el informe proyectado. Se mantendrá mediante correo electrónico, la trazabilidad de todas las revisiones y aprobaciones realizadas por el jefe para asegurar la efectividad del control._x000a__x000a_En caso de encontrar desviación del control, en la que se detecte posibles incumplimientos u omisión por parte del auditor, el informe será devuelto al auditor para su corrección explicitando la posible desviación. No serán tenidas en cuenta como desviaciones las devoluciones para ajustes de forma. _x000a__x000a_De la ejecución del control se genera las siguiente evidencia: Correo(s) de revisión de los informes realizados por el equipo auditor o acta de revisión del informe."/>
    <s v="Preventivo"/>
    <s v="Si"/>
    <s v="Si"/>
    <s v="Si"/>
    <s v="Reducir (Mitigar)"/>
    <s v="Extremo"/>
    <s v="Si"/>
    <s v="Si"/>
    <s v="Desarrollar mesa de trabajo de socialización del Código de Ética del Auditor Interno"/>
    <s v="1. Acta de la mesa de trabajo"/>
    <s v="01/06/2026                               al  01/07/2026"/>
    <s v="No aplica"/>
    <s v="No aplica"/>
    <s v="No"/>
    <s v="No aplica"/>
    <s v="No aplica"/>
    <s v="No aplica"/>
    <x v="0"/>
    <n v="0"/>
  </r>
  <r>
    <x v="14"/>
    <x v="14"/>
    <m/>
    <m/>
    <m/>
    <m/>
    <m/>
    <m/>
    <s v="Si"/>
    <s v="R16-Con-2: Cada vez que se designe un trabajo, el Jefe de la Oficina de Control Interno o quien haga sus veces, revisará que no exista posible conflicto de interés por parte del equipo auditor mediante la verificación del diligenciamiento del formato EI-FR-018, previo al inicio del trabajo._x000a__x000a_En caso de identificar desviaciones en la ejecución del control, tales como una manifestación de posible conflicto de interés, se evalúa el caso y de encontrar posible configuración se designa a otro auditor. El resultado de la evaluación se  notificará al auditor que hizo la manifestación vía  GESDOC o correo electrónico._x000a__x000a_De la ejecución del  control se generará la siguiente evidencia: Formato EI-FR-018 Declaración de compromiso ético, conflicto de interés y confidencialidad del auditor interno firmada. Cuando aplique, GESDOC o correo electrónico con la respuesta a la manifestación realizada.  "/>
    <s v="Preventivo"/>
    <s v="Si"/>
    <s v="Si"/>
    <s v="Si"/>
    <s v="Reducir (Mitigar)"/>
    <s v="Extremo"/>
    <s v="Si"/>
    <m/>
    <m/>
    <m/>
    <m/>
    <m/>
    <m/>
    <m/>
    <m/>
    <m/>
    <m/>
    <x v="1"/>
    <m/>
  </r>
  <r>
    <x v="15"/>
    <x v="15"/>
    <s v="Posibilidad de recibir o solicitar dádivas o beneficios indebidos para favorecer o perjudicar a un sujeto disciplinable, mediante la sustracción, ocultamiento o pérdida de información de los procesos disciplinarios activos."/>
    <d v="2026-04-20T00:00:00"/>
    <s v="Sin fecha"/>
    <d v="2026-05-07T00:00:00"/>
    <s v="Evaluación"/>
    <s v="Moderado"/>
    <s v="Si"/>
    <s v="R15-Con-1: El Técnico o Profesional asignado realiza el registro y control de los préstamos de los expedientes disciplinarios mediante el formato establecido (base de datos en Excel), en el cual se consigna la información del expediente, el responsable, la fecha de entrega, devolución y número de folios._x000a__x000a_Cada vez que se requiera, se efectúa el registro del préstamo de los expedientes disciplinarios, verificando el número de folios al momento de la entrega y devolución, con el fin de garantizar la trazabilidad, custodia e integridad de la información contenida en los expedientes._x000a__x000a_En caso de presentarse desviaciones en la ejecución del control, tales como diferencias en el número de folios, retrasos en la devolución o inconsistencias en el registro del préstamo, se realiza seguimiento al responsable para la restitución del expediente o la corrección de la información._x000a__x000a_La evidencia de la ejecución del control se materializa en el formato de control de préstamos de expedientes disciplinarios."/>
    <s v="Preventivo"/>
    <s v="Si"/>
    <s v="Si"/>
    <s v="Si"/>
    <s v="Reducir (Mitigar)"/>
    <s v="Moderado"/>
    <s v="Si"/>
    <s v="Si"/>
    <s v="Fortalecer la ejecución del control de calidad de los expedientes disciplinarios que presentan actuaciones, verificando la concordancia entre el expediente físico y la información registrada en GESDOC y SharePoint."/>
    <s v="1. Informe de calidad enviado a la jefatura, durante los primeros 5 días hábiles del mes vencido."/>
    <s v="01/01/2026 _x000a_al _x000a_31/12/2026"/>
    <s v="Si"/>
    <s v="Si"/>
    <s v="No"/>
    <s v="No aplica"/>
    <s v="No aplica"/>
    <s v="No aplica"/>
    <x v="0"/>
    <n v="0"/>
  </r>
  <r>
    <x v="15"/>
    <x v="15"/>
    <m/>
    <m/>
    <m/>
    <m/>
    <m/>
    <m/>
    <s v="Si"/>
    <s v="R15-Con-2: El jefe de la Oficina de Control Interno Disciplinario o el profesional asignado controla el acceso a la información de los expedientes disciplinarios mediante la asignación de permisos en los sistemas institucionales y la verificación periódica de los mismos, garantizando que únicamente los usuarios autorizados accedan a la información._x000a__x000a_La evidencia de la ejecución del control se materializa en los registros de permisos y accesos en los sistemas institucionales._x000a__x000a_Evidencias de aplicación del control: Checklist de permisos de carpetas"/>
    <s v="Preventivo"/>
    <s v="Si"/>
    <s v="Si"/>
    <s v="Si"/>
    <s v="Reducir (Mitigar)"/>
    <s v="Moderado"/>
    <s v="Si"/>
    <s v="Si"/>
    <m/>
    <m/>
    <m/>
    <s v="Si"/>
    <s v="Si"/>
    <m/>
    <m/>
    <m/>
    <m/>
    <x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8">
  <r>
    <s v="Gestión de los Recursos Físicos "/>
    <s v=" RF"/>
    <x v="0"/>
    <n v="2"/>
    <n v="1"/>
  </r>
  <r>
    <s v="Apoyo a la Infraestructura Técnica y Científica "/>
    <s v=" ATC"/>
    <x v="0"/>
    <n v="1"/>
    <n v="1"/>
  </r>
  <r>
    <s v="Fomento al Desarrollo Humano y Social  "/>
    <s v=" FD"/>
    <x v="0"/>
    <n v="1"/>
    <n v="1"/>
  </r>
  <r>
    <s v="Formulación y Adopción de Políticas, Planes y Programas  "/>
    <s v=" FP"/>
    <x v="0"/>
    <n v="2"/>
    <n v="0"/>
  </r>
  <r>
    <s v="Direccionamiento Estratégico y Aprendizaje Organizacional"/>
    <s v="DE"/>
    <x v="1"/>
    <n v="3"/>
    <n v="1"/>
  </r>
  <r>
    <s v="Altos Logros "/>
    <s v=" AL"/>
    <x v="2"/>
    <n v="1"/>
    <n v="1"/>
  </r>
  <r>
    <s v="Gestión Proceso Disciplinario "/>
    <s v=" PD"/>
    <x v="2"/>
    <n v="1"/>
    <n v="1"/>
  </r>
  <r>
    <s v="Evaluación Independiente y Mejora Continua "/>
    <s v=" EI"/>
    <x v="2"/>
    <n v="1"/>
    <n v="1"/>
  </r>
  <r>
    <s v="Servicio Integral al Ciudadano "/>
    <s v=" SI"/>
    <x v="3"/>
    <n v="3"/>
    <n v="1"/>
  </r>
  <r>
    <s v="Gestión de las Comunicaciones "/>
    <s v=" GC"/>
    <x v="3"/>
    <n v="1"/>
    <n v="1"/>
  </r>
  <r>
    <s v="Gestión Financiera "/>
    <s v=" GF"/>
    <x v="3"/>
    <n v="2"/>
    <n v="1"/>
  </r>
  <r>
    <s v="Gestión Jurídica "/>
    <s v=" GJ"/>
    <x v="3"/>
    <n v="2"/>
    <n v="1"/>
  </r>
  <r>
    <s v="Inspección Vigilancia y Control "/>
    <s v=" IVC"/>
    <x v="3"/>
    <n v="1"/>
    <n v="1"/>
  </r>
  <r>
    <s v="Gestión del Talento Humano "/>
    <s v=" GH"/>
    <x v="3"/>
    <n v="2"/>
    <n v="1"/>
  </r>
  <r>
    <s v="Gestión de TIC'S "/>
    <s v=" GT"/>
    <x v="3"/>
    <n v="1"/>
    <n v="1"/>
  </r>
  <r>
    <s v="Adquisición de Bienes y Servicios "/>
    <s v=" BS"/>
    <x v="3"/>
    <n v="3"/>
    <n v="1"/>
  </r>
  <r>
    <s v="Gestión Documental "/>
    <s v=" GD"/>
    <x v="3"/>
    <n v="1"/>
    <n v="1"/>
  </r>
  <r>
    <s v="Proceso Gestión Ambiental"/>
    <s v="GA"/>
    <x v="3"/>
    <n v="1"/>
    <n v="1"/>
  </r>
</pivotCacheRecords>
</file>

<file path=xl/pivotCache/pivotCacheRecords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7">
  <r>
    <x v="0"/>
    <s v="DE"/>
    <s v="R4: Posibilidad de afectación reputacional, por modificación o alteración de información, debido a fallas de controles para la asignación de roles que permitan el acceso y la manipulación de documentos que se encuentran en ISOLUCION"/>
    <d v="2026-04-27T00:00:00"/>
    <d v="2026-04-28T00:00:00"/>
    <d v="2026-04-30T00:00:00"/>
    <s v="Estratégico"/>
    <s v="Alto"/>
    <s v="Si"/>
    <s v="R4-Cont-1: Cada vez que se requiera, el profesional designado del GIT Planeación y Gestión realiza verificación de cumplimiento de los requisitos normativos metodológicos y procedimentales de la formulación de los proyectos de inversión para registrar ajuste en plataforma del DNP  &quot;Metodología General Ajustada - MGA WEB &quot; de los proyectos de inversión  sobre los cuales se solicita formulación de un nuevo  proyectos o requiere ajustes al mismo de acuerdo con las necesidades institucionales. En caso de que el proyecto no cumpla con los requisitos, este será devuelto a la dependencia que lo formuló para su ajuste y que nuevamente se presente a la OAP para su verificación. De la ejecución de los controles se generará la siguiente evidencia: En el formato DE-FR-033 Formulación de Proyectos de Inversión se envia observaciones por parte de la OAP y se deja la trazabilidad por medio de correo electrónico y/o mesas de trabajo por TEAMS e  Informe de gestión de trámites presupuestales."/>
    <s v="Preventivo"/>
    <s v="Si"/>
    <s v="Si"/>
    <s v="Si"/>
    <s v="Reducir (Mitigar)"/>
    <s v="Moderado"/>
    <s v="Si"/>
    <s v="Si"/>
    <s v="R4-Acc-1: Semestralmente generar TIPS de las funciones y roles en ISOLUCION para el tratamiento de documentos "/>
    <s v="Correo electronico, piezas elaboradas"/>
    <s v="10/04/2026 _x000a_al_x000a_11/11/2026 "/>
    <s v="Si"/>
    <s v="Si"/>
    <s v="No"/>
    <s v="No aplica"/>
    <s v="No aplica"/>
    <s v="No aplica"/>
    <x v="0"/>
  </r>
  <r>
    <x v="1"/>
    <m/>
    <m/>
    <m/>
    <m/>
    <m/>
    <m/>
    <m/>
    <m/>
    <s v="R4-Cont-2: Semestralmente el profesional asignado por la OAP realizará verificación de los usuarios con rol de facilitadores por proceso. Así mismo semestralmente el jefe de la OAP, solicitara la confirmación de los roles asignados a los enlaces para el manejo de documentos en la plataforma ISOLUCION. _x000a_En caso de identificar desviaciones en la ejecución del control, desde la OAP, se procederá a la actualización del rol.  De la ejecución de los controles se generará la siguiente evidencia: comunicaciones internas; aplica memorando y correos electrónicos (cuando aplique) y reporte semestral de ISOLUCION con roles asignados por usuarios."/>
    <s v="Preventivo"/>
    <s v="Si"/>
    <s v="Si"/>
    <s v="Si"/>
    <m/>
    <m/>
    <s v="Si"/>
    <m/>
    <m/>
    <m/>
    <m/>
    <m/>
    <m/>
    <m/>
    <m/>
    <m/>
    <m/>
    <x v="1"/>
  </r>
  <r>
    <x v="2"/>
    <s v="BS"/>
    <s v="R5: Posibilidad de afectación reputacional por demoras en los procesos, sanciones e incumplimientos normativos debido a la pérdida de documentos producidos al interior del proceso"/>
    <d v="2026-04-28T00:00:00"/>
    <d v="2026-04-28T00:00:00"/>
    <d v="2026-05-04T00:00:00"/>
    <s v="Apoyo"/>
    <s v="Alto"/>
    <s v="Si"/>
    <s v="R5-Cont-1: Cada vez que se requiera, el equipo Secop y el equipo archivo debe Digitalizar los expedientes priorizaos por entes de control, para conservar una copia de seguridad de los mismos, mediante la disposición de archivos en la nube. En caso de identificar deviaciones, descargar los documentos de la plataforma Secop o solicitarlos al área técnica. De la ejecución de los controles se generará la siguiente evidencia: relación de numero de contratos digitalizados por vigencia"/>
    <s v="Preventivo"/>
    <s v="Si"/>
    <s v="Si"/>
    <s v="Si"/>
    <s v="Aceptar"/>
    <s v="Moderado"/>
    <s v="Si"/>
    <s v="Si"/>
    <s v="_x000a_R5-Acc-1: Establecer perfiles para el acceso a la información en la plataforma SECOP"/>
    <s v="Listado de perfiles con permisos en la plataforma Secop"/>
    <s v="01/01/2026_x000a_ al_x000a_ 30/11/2026"/>
    <s v="Si"/>
    <s v="Si"/>
    <s v="No"/>
    <s v="No aplica"/>
    <s v="No aplica"/>
    <s v="No aplica"/>
    <x v="0"/>
  </r>
  <r>
    <x v="3"/>
    <s v="IVC"/>
    <s v="R3: Posibilidad de afectación reputacional por   Falta de personal de planta en los procedimientos de inspección y vigilancia, falta de sistemas de información; ausencia de tecnología. debido a Falta de personal capacitado, herramientas adecuadas o protocolos de supervisión establecidos."/>
    <d v="2026-04-01T00:00:00"/>
    <d v="2026-05-04T00:00:00"/>
    <d v="2026-05-04T00:00:00"/>
    <s v="Misional"/>
    <s v="Moderado"/>
    <s v="Si"/>
    <s v="_x000a_R3-Cont-1: Cuatrimestralmente el gestor documental, realizar control en el acceso a la información que reposa en el SharePoint, basado en roles asignados. Los permisos de cada usuario se asignan de acuerdo con su perfil y rol por cada Grupo Interno de Trabajo, asegurando que los usuarios solo puedan acceder a la información relevante para su trabajo, evitando accesos no autorizados a información que no les correspondan. En caso de desviación del control, ajusta los accesos a las bases de datos, para que correspondan a los roles definidos del profesional e informa la corrección al coordinador a través de correo electrónico. Las evidencias de la ejecución del control deben incluir: un registro y/o revisión en SharePoint con los permisos otorgados a los miembros de cada GIT."/>
    <s v="Preventivo"/>
    <s v="Si"/>
    <s v="Si"/>
    <s v="Si"/>
    <s v="Aceptar"/>
    <s v="Moderado"/>
    <s v="Si"/>
    <s v="Si"/>
    <s v="_x000a_R3-Acc-1: Trimestral Realizar revisión del contenido de las bases de datos, para verificar la actualización de la información _x000a_"/>
    <s v="Correos informando la ejecución de la actividad al coordinador "/>
    <s v="16/02/2026_x000a_al_x000a_15/12/2026"/>
    <s v="Si"/>
    <s v="Si"/>
    <s v="No"/>
    <s v="No aplica"/>
    <s v="No aplica"/>
    <s v="No aplica"/>
    <x v="2"/>
  </r>
  <r>
    <x v="1"/>
    <m/>
    <m/>
    <m/>
    <m/>
    <m/>
    <m/>
    <m/>
    <s v="Si"/>
    <s v="R3-Cont-2: Cada vez que se requiera, los profesionales de cada GIT se encargan de actualizar y/o alimentar las bases de datos según su competencia y autorización para modificar el contenido en SharePoint. Esta acción se realiza cuando se recibe nueva información sobre los procedimientos de la Dirección. En caso de identificarse una desviación en el control, el coordinador deberá solicitar la actualización de la información. La evidencia de la ejecución del control se respaldará con las bases de datos actualizadas y, correos electrónicos relacionados (cuando aplique)."/>
    <s v="Preventivo"/>
    <s v="Si"/>
    <s v="Si"/>
    <s v="Si"/>
    <m/>
    <m/>
    <s v="Si"/>
    <s v="Si"/>
    <s v="R3-Acc-2: Solictar al GIT; TIC/GIT:Gestión Administrativa, controles para restringir el acceso a información confidencial de procesos de la Dirección de Inspección, Vigilancia y Control  "/>
    <s v="Correos / Memorandos a los l GIT; TIC/GIT:Gestión Administrativa,"/>
    <s v="02/02/2026_x000a_al_x000a_31/03/2026"/>
    <s v="Si"/>
    <s v="Si"/>
    <m/>
    <m/>
    <m/>
    <m/>
    <x v="1"/>
  </r>
  <r>
    <x v="4"/>
    <s v="GJ"/>
    <s v="R3: Posibilidad de afectación reputacional, por uso indebido de la información que reposa en los expedientes físicos de la oficina, debido a fallas en la custodia de la información física que reposa en la oficina asesora jurídica"/>
    <d v="2024-10-30T00:00:00"/>
    <d v="2024-10-30T00:00:00"/>
    <d v="2026-05-05T00:00:00"/>
    <s v="Apoyo"/>
    <s v="Moderado"/>
    <s v="Si"/>
    <s v="_x000a_R3-Cont-1: Cada vez que se requiera el Gestor documental, verifica la solicitud de préstamos de expediente por parte del abogado, mediante el registro en el formato SOLICITUD DE PRESTAMOS DOCUMENTALES, para dejar la trazabilidad de la salida y entrega  del expediente._x000a_ _x000a_En caso de presentarse desviaciones, el gestor documental solicitara mediante correo la devolución a completitud del expediente prestado.  De la ejecución del control se generará los siguiente: Registros de préstamos de expedientes_x000a_Correos electronicos (cuando aplique)"/>
    <s v="Preventivo"/>
    <s v="Si"/>
    <s v="Si"/>
    <s v="Si"/>
    <s v="Aceptar"/>
    <s v="Bajo"/>
    <s v="Si"/>
    <s v="Si"/>
    <s v="R3-Acc-1: Remitir correo electrónico a los profesionales que conforman la Oficina Asesora Jurídica, señalando el personal que únicamente se encuentra autorizado para ingresar, sustraer y/o entregar los expedientes que se encuentran en el archivo físico de la OAJ."/>
    <s v="Correo electrónico"/>
    <d v="2026-04-05T00:00:00"/>
    <s v="Si"/>
    <s v="Si"/>
    <s v="No"/>
    <s v="No aplica"/>
    <s v="No aplica"/>
    <s v="No aplica"/>
    <x v="3"/>
  </r>
  <r>
    <x v="5"/>
    <s v="RF"/>
    <s v="R4: Posibilidad de afectación reputacional por inadecuados medios tecnologicos que almacenen  la informacion de la base de datos de inventarios en sitios diferentes y de acuerdo con los estandares previstos para tal fin de manera periodica  de la plataforma SOAWEB, debido a la  falta de controles para la conservacion  de  la información contenida en el aplicativo SOAWEB, rezago en la  actualizacion de los inventarios de elementos de propiedad del Ministerio, bienes devolutivos y de consumo por inadecuado almacenamiento y conservacion en el apliacativo SOAWEB "/>
    <d v="2026-03-26T00:00:00"/>
    <d v="2026-03-26T00:00:00"/>
    <d v="2026-05-04T00:00:00"/>
    <s v="Apoyo"/>
    <s v="Alto"/>
    <s v="Si"/>
    <s v="R4-Cont-1: El Profesional Especializado con funciones de Almacenista realizara  reportes en excel desde el software SOAWEB de movimientos  mensualmente, una vez efectuado el cierre  de almacen y conciliado con contabilidad, . En caso de identificar desviaciones en la ejecución del control se generara alerta al personal que se designe en el Almacen (personal de planta), quienes deberan remitir la informacion a gestion documental para su conservacion, con periodicidad mensual. De la ejecución del control se generaran las siguientes evidencias: Correo electrónico adjuntando soportes del aplicativo a contabilidad y soporte entrega a gestión documental de la documentacion generada."/>
    <s v="Preventivo"/>
    <s v="Si"/>
    <s v="Si"/>
    <s v="Si"/>
    <s v="Reducir (Mitigar)"/>
    <s v="Moderada"/>
    <s v="Si"/>
    <s v="Si"/>
    <s v="R4-Acc-1: Solicitar al GIT TIC´s confirme la realizacion de copias de seguridad de la informacion contenida en el aplicativo de inventarios y su ubicacion la cual debe ser diferente a la base original._x000a_Generar mensualmente en excel  los movimientos de almacen (entradas, salidas, traslados)  efectuados desde inicio de la vigencia hasta la fecha de cierre."/>
    <s v="Evidencia correos electrónicos al  GIT de TIC´S y listados en excel de todos los movimientos. "/>
    <s v="12/01/2026_x000a_ al _x000a_30/11/2026"/>
    <s v="Si"/>
    <s v="Si"/>
    <s v="No"/>
    <s v="No aplica"/>
    <s v="No aplica"/>
    <s v="No aplica"/>
    <x v="2"/>
  </r>
  <r>
    <x v="6"/>
    <s v="GD"/>
    <s v="R3: Posibilidad de afectación reputacional por Falta de disponibilidad para el almacenamiento digital, expedientes incompletos producidos por las diferentes dependencias, debido a Fallas en la implementación del sistema integrado de conservación - SIC (componente de preservación digital a largo plazo, aplicación de TRD)"/>
    <d v="2026-04-22T00:00:00"/>
    <d v="2026-04-24T00:00:00"/>
    <d v="2026-04-29T00:00:00"/>
    <s v="Misional"/>
    <s v="Alto"/>
    <s v="Si"/>
    <s v="R3-Cont-1: De manera cuatrimestre, el profesional en Gestión Documental realiza visitas de seguimiento para el cumplimiento de la aplicación de las TRD, de acuerdo con el cronograma de trabajo, se realizan las visitas a las Dependencias para realizar seguimiento y verificación de la implementación de las TRD. En caso de desviación, se reprograma la visita con los gestores documentales mediante correo electrónico. De la ejecución del control se generan las siguientes evidencias: _x000a__x000a_1- Cronograma de visitas de seguimiento_x000a_2- Matriz de seguimiento aplicación de TRD_x000a_3- Actas de visitas de seguimiento o informes de seguimiento._x000a_4- Correo electronico ( cuando aplique) "/>
    <s v="Preventivo"/>
    <s v="Si"/>
    <s v="Si"/>
    <s v="Si"/>
    <s v="No identificado"/>
    <s v="Moderada"/>
    <s v="Si"/>
    <s v="Si"/>
    <s v="R3-Acc-1: Realizar en articulación con TIC capacitaciones del  Sistema Integrado de Conservación - Plan de Preservación Digital a Largo plazo con énfasis en el uso, gestión y actualización del sistema de Gestión Documental – GESDOC"/>
    <s v="Lista de Asistencia de 2 capacitaciones"/>
    <s v="15/01/2026_x000a_ al_x000a_ 15/12/2026"/>
    <s v="Si"/>
    <s v="Si"/>
    <s v="No"/>
    <s v="No aplica"/>
    <s v="No aplica"/>
    <s v="No aplica"/>
    <x v="2"/>
  </r>
  <r>
    <x v="1"/>
    <m/>
    <m/>
    <m/>
    <m/>
    <m/>
    <m/>
    <m/>
    <m/>
    <s v="R3-Cont-2: El profesional en Gestión Documental semestral genera el reporte de consecutivo de comunicaciones oficiales EE; IE;ER  por cada una de las dependencias, de acuerdo a la radicaciones que se genera en la entidad se descargará el consolidado del consecutivo de comucaciones por cada una de las dependencias y se resguardará  la información como copia de seguridad en el SHarepoint de Administrativa y en el aplicativo de Gestión Documental. En caso  de identificar desviasiones del control se solicitará a TIC permisos de acceso para el decargue de la totalidad de la información.  De la ejcución de los controles se generan las siguientes evidencias:  _x000a_1.  Consolidado de comunicaciones oficiales:_x000a_IE: Internas enviadas_x000a_ER: Externas recibidas_x000a_EE:  Externas enviadas_x000a_2. Pantallazo de cargue _x000a_3. Correo electrónico (cuando aplique)    "/>
    <s v="Detectivo"/>
    <s v="Si"/>
    <s v="Si"/>
    <s v="Si"/>
    <m/>
    <m/>
    <s v="Si"/>
    <m/>
    <m/>
    <m/>
    <m/>
    <m/>
    <m/>
    <m/>
    <m/>
    <m/>
    <m/>
    <x v="1"/>
  </r>
  <r>
    <x v="7"/>
    <s v="GP"/>
    <s v="R3: Posibilidad de afectación reputacional por la no asignación oportuna de las noticias disciplinarias para el inicio del impulso procesal, debido a fallas en el monitoreo de las quejas y/o denuncias disciplinarias allegadas a través de los canales de atención del Ministerio del Deporte."/>
    <d v="2026-04-20T00:00:00"/>
    <s v="Sin diligenciar"/>
    <d v="2026-05-07T00:00:00"/>
    <s v="Evaluación"/>
    <s v="Moderado"/>
    <s v="Si"/>
    <s v="R3-Cont-1: El jefe de la Oficina de Control Interno Disciplinario o el profesional asignado verifica diariamente el registro y la asignación de las noticias disciplinarias recibidas a través de los canales de atención, asegurando que estas sean repartidas oportunamente a los abogados instructores para el inicio del impulso procesal._x000a__x000a_Para ello, realiza seguimiento a los registros en los sistemas institucionales y valida su asignación mediante los reportes generados en el aplicativo GESDOC, que permiten evidenciar la trazabilidad del ingreso, registro y reparto de las noticias disciplinarias._x000a__x000a_La evidencia de la ejecución del control es un muestreo  de los reportes generados desde el aplicativo GESDOC, los cuales evidencian el ingreso, registro y asignación por reparto de las noticias disciplinarias, garantizando la trazabilidad del proceso"/>
    <s v="Preventivo"/>
    <s v="Si"/>
    <s v="Si"/>
    <s v="Si"/>
    <s v="Reducir (Mitigar)"/>
    <s v="Moderada"/>
    <s v="Si"/>
    <s v="Si"/>
    <s v="R3-Acc-1: Gestionar la asignación oportuna de las noticias disciplinarias que se encuentren pendientes o con retraso en su reparto, mediante el seguimiento a la base de datos de procesos disciplinarios, con el fin de garantizar el inicio del impulso procesal."/>
    <s v="Base de datos de procesos disciplinarios que evidencie el número de expediente, fecha de la última acta de reparto y abogado asignado, permitiendo verificar la trazabilidad y asignación de los procesos disciplinarios. La información se presenta de manera parcial o anonimizada, en cumplimiento de la reserva legal de la información disciplinaria."/>
    <s v="01/01/2026 _x000a_al_x000a_ 31/12/2026"/>
    <s v="Si"/>
    <s v="Si"/>
    <s v="No"/>
    <s v="No aplica"/>
    <s v="No aplica"/>
    <s v="No aplica"/>
    <x v="0"/>
  </r>
  <r>
    <x v="8"/>
    <s v="GA"/>
    <s v="R2: Posibilidad de afectación reputacional por la desorganización de documentos y registros asociados al proceso de Gestión ambiental, debido a fallas en la disposición final de la información que se genera en el proceso de Gestión Ambiental que afecta la integridad de la información."/>
    <d v="2026-04-22T00:00:00"/>
    <d v="2026-04-29T00:00:00"/>
    <d v="2026-04-30T00:00:00"/>
    <s v="Apoyo"/>
    <s v="Moderado"/>
    <s v="Si"/>
    <s v="R2-Cont-1: El profesional de Gestión Documental, centraliza el almacenamiento de documentos del Sistema de Gestión Ambiental en carpeta SharePoint del GIT: Administrativa  y en Sistema de Gestión documental  GESDOC. De  manera mensual recibe  la documentación general por parte del proceso de GESTION AMBIENTAL y  establece los permisos de acceso. En caso de desviación, el profesional de gestión ambiental, remitirá correo de alertas informando que no se ha cargado la información enviada.  De la ejecución del control , se generara la siguiente evidencia. _x000a__x000a_1- correo de remisión de la información. En caso que no se cuente con información, remitir correo notificando la situación._x000a_2- pantallazo de verificación de cargue de información en sharepoint y GESDOC_x000a_"/>
    <s v="Detectivo"/>
    <s v="Si"/>
    <s v="Si"/>
    <s v="Si"/>
    <s v="Reducir (Mitigar)"/>
    <s v="Baja"/>
    <s v="Si"/>
    <s v="Si"/>
    <s v="R2-Acc-1: Verificar de manera semestral los contenidos en la página web del ministerio asociados a la gestión ambiental."/>
    <s v="Solicitud a comunicaciones de la actualización de la página web"/>
    <s v="_x000a_01/03/2026 _x000a_al _x000a_01/11/2026"/>
    <s v="Si"/>
    <s v="Si"/>
    <s v="No"/>
    <s v="No aplica"/>
    <s v="No aplica"/>
    <s v="No aplica"/>
    <x v="0"/>
  </r>
  <r>
    <x v="1"/>
    <m/>
    <m/>
    <m/>
    <m/>
    <m/>
    <m/>
    <m/>
    <m/>
    <s v="R2-Cont-2: El profesional designado para Gestión Ambiental, de manera anual verifica y actualiza los activos de información asociados al proceso de Gestión Ambiental, validando que la información contenida sea coherente con la normatividad vigente aplicable._x000a_En caso de desviación del control, se solicitará el acompañamiento al GIT TICS para la actualización de los activos de información._x000a_De la ejecución del control se generan las siguientes evidencias:_x000a_Correo electrónico dirigido al coordinador del GIT Gestión Administrativa indicando el estado de los activos asociados al proceso de Gestión Ambiental. Y activos de información actualizados."/>
    <s v="Preventivo"/>
    <s v="Si"/>
    <s v="Si"/>
    <s v="Si"/>
    <m/>
    <m/>
    <s v="Si"/>
    <m/>
    <m/>
    <m/>
    <m/>
    <m/>
    <m/>
    <m/>
    <m/>
    <m/>
    <m/>
    <x v="1"/>
  </r>
  <r>
    <x v="9"/>
    <s v="FD"/>
    <s v="R4: Posibilidad reputacional por la pérdida o modificacion de la información contenida en las bases de datos  relacionados con el proceso, afectando la integridad d ela información debido a la falta de seguimiento a la informacion producida por la Direccion de Fomento y Desarrollo por parte de funcionarios y contratistas"/>
    <d v="2026-04-26T00:00:00"/>
    <d v="2026-04-27T00:00:00"/>
    <s v="No informa"/>
    <s v="Misional"/>
    <s v="Moderado"/>
    <s v="Si"/>
    <s v="R4-Cont-1: Cada vez que se requiera, el y/o los supervisores de los GIT de la Dirección de Fomento y Desarrollo (Actividad Fìsica, Recreaciòn, Deporte Escolar, Deporte Social Comunitario), verifica que la información generada de los contratos, convenios y/o contratos interadministrativos,  sean cargadas en las carpetas habilitada en el sharePoint. Solicita el cargue de las evidencias en cada una de las carpetas correpondientes para generar el cumplimiento de los contratistas. En caso de identificar desviación del control, el supervisor mediante correo electronico solicita el cargue el cargue de la información. De la ejecución del control se genera la siguiente evidencia: _x000a_1- pantallazos del sharepoint_x000a_2- correos electronicos (cuando aplique) _x000a__x000a_Frecuencia: Cuatrimestral "/>
    <s v="Preventivo"/>
    <s v="Si"/>
    <s v="Si"/>
    <s v="Si"/>
    <s v="Aceptar"/>
    <s v="Moderado"/>
    <s v="Si"/>
    <s v="Si"/>
    <s v="R4-Acc-1: Generar un backup de la información producida en el periodo de ejecución del contrato de prestación de servicios y entregado al supervisor. "/>
    <s v="Copias de seguridad (backup) de la información._x000a_Correos electrónicos de entrega de información al supervisor._x000a_Soportes de almacenamiento en repositorios institucionales o dispositivos autorizados._x000a_Registros de seguimiento y validación de entrega de información._x000a_Actas o soportes de recibo de información por parte del supervisor."/>
    <s v="1/03/2026_x000a_al_x000a_15//12/2026"/>
    <s v="Si"/>
    <s v="Si"/>
    <s v="No"/>
    <s v="No aplica"/>
    <s v="No aplica"/>
    <s v="No aplica"/>
    <x v="2"/>
  </r>
  <r>
    <x v="10"/>
    <s v="EI"/>
    <s v="R3: Posibilidad de afectación reputacional por la falta de espacio digital para almacenamiento de la evidencia que soporta los trabajos de la OCI debido a la carencia de medidas de seguridad y custodia de la información digital."/>
    <d v="2025-04-24T00:00:00"/>
    <d v="2026-04-27T00:00:00"/>
    <d v="2026-04-28T00:00:00"/>
    <s v="Evaluación"/>
    <s v="Moderado"/>
    <s v="Si"/>
    <s v="R3-Cont-1: Semestralmente, el Jefe de la Oficina de Control Interno o quien haga sus veces, debe validar que las evidencias de los informes generados en el periodo se encuentre en el sitio de SharePoint de la OCI así como el papel de trabajo y documentación oficial emitida mediante revisión ocular y diligenciamiento de base de datos en excel y descargando una copia de la información en el disco duro de la OCI._x000a__x000a_En caso de identificar desviaciones en la ejecución del control, se notificará por medio de correo electrónico al auditor la falta de completitud de la información en el repositorio de SharePoint. De la ejecución del control se generará la siguiente evidencia: Información cargada en SharePoint, correo electrónico en caso de detectar alertas y copia de la información en el disco duro de la OCI."/>
    <s v="Preventivo"/>
    <s v="Si"/>
    <s v="Si"/>
    <s v="Si"/>
    <s v="Reducir (Mitigar)"/>
    <s v="Moderada"/>
    <s v="Si"/>
    <s v="Si"/>
    <s v="R3-Acc-1: 1. Desarrollar mesa de trabajo de socialización de lineamientos para la conservación de papel de trabajo de la OCI"/>
    <s v="1. Acta de la mesa de trabajo"/>
    <s v="01/06/2026_x000a_ al _x000a_01/07/2026"/>
    <s v="Si"/>
    <s v="Si"/>
    <s v="No"/>
    <s v="No aplica"/>
    <s v="No aplica"/>
    <s v="No aplica"/>
    <x v="3"/>
  </r>
  <r>
    <x v="11"/>
    <s v="TI"/>
    <s v="R3: Posibilidad de afectación  económica y reputacional de la entidad por fuga de información de la entidad por compartirla con personas no autorizadas, _x000a_falta de sensibilización de los usuarios y contratistas en la aplicación de buenas prácticas de seguridad y falta de planes de continuidad y recuperación ante desastres, debido a no realizar monitoreo de herramienta para prevencion de envio de información confidencial, no realizar la sensibilizaciones sobre lineamientos de Seguridad de la Información y Ciberseguridad y no actualizar y probar los planes de continuidad y recuperación ante desastres"/>
    <d v="2026-04-10T00:00:00"/>
    <d v="2026-04-22T00:00:00"/>
    <d v="2026-05-04T00:00:00"/>
    <s v="Apoyo"/>
    <s v="Alto"/>
    <m/>
    <s v="R3-Cont-1: Cuatrimestralmente, el líder de ciberseguridad del GIT TIC's  debe verificar que las reglas de protección de confidencialidad de la información aplicadas por el sistema de protección del correo electrónico de Mindeporte, cumplen con la política de seguridad de la información  En caso de identificar desviaciones en la ejecución del control, solicitará efectuar el bloqueo preventivo de los correos que incumplen con la politica de seguridad. De la ejecución del control se generará la siguiente evidencia:_x000a_Reglas de la plataforma de seguridad con los dominios de correos autorizados para correos salientes y la acción de cuarentena para dominios de correos no autorizados._x000a_"/>
    <s v="Preventivo"/>
    <s v="Si"/>
    <s v="Si"/>
    <s v="Si"/>
    <s v="Aceptar"/>
    <s v="Moderado"/>
    <s v="Si"/>
    <s v="Si"/>
    <s v="R3-Acc-1: Socializar el procedimiento de etiquetado de información pública, clasificada y reservada según se define en la Ley 1712 de 2014_x000a_"/>
    <s v="Procedimiento implementado y socializado"/>
    <s v="1/07/2026_x000a_al_x000a_18/12/2026"/>
    <s v="Si"/>
    <s v="Si"/>
    <s v="Si"/>
    <s v="Si"/>
    <s v="Si"/>
    <s v="Si"/>
    <x v="0"/>
  </r>
  <r>
    <x v="1"/>
    <m/>
    <m/>
    <m/>
    <m/>
    <m/>
    <m/>
    <m/>
    <m/>
    <s v="R3-Cont-2: Anualmente, el Coordinador del GIT TIC's  debe verificar que exista el plan de continuidad y recuperacion de desastres requeridos para el servicio afectado En caso de identificar desviaciones en la ejecución del control, ordenará que se revisen de forma periodica y se ejecuten las pruebas del plan de continuidad y recuperación de desastres establecidos._x000a_Evidencia: Planes de continuidad y recuperación de desastres vigentes _x000a_"/>
    <s v="Preventivo"/>
    <s v="Si"/>
    <s v="Si"/>
    <s v="Si"/>
    <m/>
    <m/>
    <s v="Si"/>
    <s v="Si"/>
    <s v="R3-Acc-2: Realizar gestion de seguimiento del plan de tratamiento de riesgos de seguridad y registrar el indicador en el aplicativo Siseg_x000a_"/>
    <s v="Documentos actualizados y publicados"/>
    <s v="1/02/2026_x000a_al_x000a_27/12/2026"/>
    <s v="Si"/>
    <s v="Si"/>
    <m/>
    <m/>
    <m/>
    <m/>
    <x v="1"/>
  </r>
  <r>
    <x v="1"/>
    <m/>
    <m/>
    <m/>
    <m/>
    <m/>
    <m/>
    <m/>
    <s v="Si"/>
    <s v="R3-Cont-3: Mensualmente, el Líder de Ciberseguridad del GIT TIC's  debe realizar campañas de sensibilización (Charlas y mensajes vía correo)  sobre lineamientos de seguridad de la información, dirigido a funcionarios y contratistas. En caso de identificar desviaciones en la ejecución del control, Se gestionará la publicación en Intranet de mensajes de  sensibilizacion y plan de apropiación de la Politica de Seguridad Digital por parte del GIT TICs. De la ejecución del control se generará la siguiente evidencia:_x000a_1. Formato de asistencia charlas de seguridad_x000a_2. Mensajes de seguridad de la información emitidos"/>
    <s v="Preventivo"/>
    <s v="Si"/>
    <s v="Si"/>
    <s v="Si"/>
    <m/>
    <m/>
    <s v="Si"/>
    <m/>
    <s v="R3-Acc-3: Enviar correo de activación del plan de contingencia   por parte de GIT TIC´s (cuando aplique)."/>
    <s v="Informe de Plan de Contingencia activado "/>
    <s v="1/02/2026_x000a_al_x000a_27/12/2026"/>
    <s v="Si"/>
    <s v="Si"/>
    <m/>
    <m/>
    <m/>
    <m/>
    <x v="1"/>
  </r>
  <r>
    <x v="12"/>
    <s v="AL"/>
    <s v="R2: Posibilidad de afectación económica y  reputacional por el desconocimiento de los activos de información por parte de funcionarios y contratistas del proceso de Altos Logros, debido a la ausencia de mecanismos para la custodia de información clasifiacada como reservada en  los activos de información.  "/>
    <d v="2026-04-24T00:00:00"/>
    <d v="2026-04-20T00:00:00"/>
    <d v="2026-05-06T00:00:00"/>
    <s v="Misional"/>
    <s v="Moderado"/>
    <s v="Si"/>
    <s v="R2-Cont-1: Los profesionales de los GIT Centro de Ciencias del Deporte y GIT Estimulos e Incentivos, realizan de manera mensual la verrificación de los lineamientos establecidos para manipulación de la información sensible de acuerdo con los activos de información del proceso,  De acuerdo con el nivel de criticidad de la información clasificada como sensible, estas se custodian en carpetas del sharepoint de cada GIT  a traves de permisos y control de acceso. En caso de presentarse de desviación se verificará los permisos otorgados para el acceso a la información. De la ejecución del control se genera las siguientes evidencias. _x000a__x000a_Soportes de las carpetas de custodia y permisos otorgados."/>
    <s v="Detectivo"/>
    <s v="Si"/>
    <s v="Si"/>
    <s v="Si"/>
    <s v="Reducir (Mitigar)"/>
    <s v="Moderada"/>
    <s v="Si"/>
    <s v="Si"/>
    <s v="R2-Acc-1: Socialización a funcionarios y contratistas los activos de información del proceso de altos logros"/>
    <s v="Reunión interna para la socialización de los activos de información a los funcionarios y contratistas del proceso de altos logros. "/>
    <s v="02/01/2026 _x000a_al_x000a_ 31/12/2026"/>
    <s v="Si"/>
    <s v="Si"/>
    <s v="No"/>
    <s v="No aplica"/>
    <s v="No aplica"/>
    <s v="No aplica"/>
    <x v="2"/>
  </r>
  <r>
    <x v="13"/>
    <s v="GH"/>
    <s v="R5: Posibilidad de afectación reputacional por perdida de información o eliminación indebida de documentos de las Historias Laborales debido a la Inexistencia  de lineamientos internos frente a seguimiento y custodia de las dichos documentos."/>
    <d v="2026-04-13T00:00:00"/>
    <d v="2025-04-20T00:00:00"/>
    <d v="2026-05-04T00:00:00"/>
    <s v="Apoyo"/>
    <s v="Moderado"/>
    <s v="Si"/>
    <s v="R5-Cont-2: El Profesional designado por el Coordinador de GIT Talento Humano debe validar mensualmente,  los expedientes y/o historias laborales de los funcionarios activos del Ministerio del Deporte, dejando evidencia en el Formato Unico de Inventario Documental (FUID) y en caso de perdida de la Historia Laboral  se le dara a conocer al Coordinador del GIT Talento Humano la situación y se procedera a realizar la respectiva denuncia ante el ente de control. "/>
    <s v="Preventivo"/>
    <s v="Si"/>
    <s v="Si"/>
    <s v="Si"/>
    <s v="Aceptar"/>
    <s v="Moderada"/>
    <s v="Si"/>
    <s v="Si"/>
    <s v="R5-Acc-1: Realizar  seguimiento de la verificación delos expedinetes de las hojas de vidade los funcionarios activos del Ministerio del Deporte_x000a_"/>
    <s v="Informes cuatrimestral  de seguimiento "/>
    <s v="30/04/2026_x000a_30/08/2026_x000a_15/12/2026"/>
    <s v="Si"/>
    <s v="Si"/>
    <s v="No"/>
    <s v="No aplica"/>
    <s v="No aplica"/>
    <s v="No aplica"/>
    <x v="2"/>
  </r>
  <r>
    <x v="1"/>
    <m/>
    <m/>
    <m/>
    <m/>
    <m/>
    <m/>
    <m/>
    <m/>
    <m/>
    <m/>
    <m/>
    <m/>
    <m/>
    <m/>
    <m/>
    <m/>
    <s v="Si"/>
    <s v="R5-Acc-2: Establecer un procedimiento de Historias Labores que garantice el establceimiento de lineamientos claros frente al manehjo de los documentos de las Historias Labores."/>
    <s v="Procedimiento creado y socializado en plataforma ISOLUCION"/>
    <d v="2026-07-30T00:00:00"/>
    <s v="Si"/>
    <s v="Si"/>
    <m/>
    <m/>
    <m/>
    <m/>
    <x v="1"/>
  </r>
  <r>
    <x v="14"/>
    <s v="GC"/>
    <s v="R2: Posibilidad de afectación reputacional y/o económica por la insuficiente capacidad de almacenamiento del repositorio de información, lo que puede generar limitaciones en la disponibilidad, integridad y trazabilidad de la información del proceso."/>
    <d v="2026-03-31T00:00:00"/>
    <d v="2026-04-22T00:00:00"/>
    <d v="2026-04-29T00:00:00"/>
    <s v="Apoyo"/>
    <s v="Alto"/>
    <s v="Si"/>
    <s v="R2-Cont-1: El Profesional asignado verificará cada cuatro meses, el cargue de los productos audiovisuales finales en el repositorio de SharePoint, de acuerdo con las directrices del coordinador (a) se carga la información final de la vigencia en el repositorio de SharePoint. En caso de desviación del control se solicita a los responsables el cargue de la información de forma inmediata. De la ejecución del control se genera la siguiente evidencia: tabla de excel y correos electrónicos  (en caso de aplicar)._x000a__x000a_Frecuencial: Cuatrimestral  control se solicita a los responsables el cargue de la información de forma inmediata. De la ejecución del control se genera la siguiente evidencia: tabla de excel y correos electrónicos  (en caso de aplicar)._x000a__x000a_Frecuencial: Cuatrimestral _x000a_"/>
    <s v="Preventivo"/>
    <s v="Si"/>
    <s v="Si"/>
    <s v="Si"/>
    <s v="Reducir (Mitigar)"/>
    <s v="Alto"/>
    <s v="Si"/>
    <s v="Si"/>
    <s v="R2-Acc-1: Generar alertas tempranas con una periodicidad mensual, sobre el cargue de la información en el SharePoint en la cual se den recomendaciones._x000a_"/>
    <s v="Correo electrónico"/>
    <s v="01/01/2026_x000a_ al_x000a_30/08/2026"/>
    <s v="Si"/>
    <s v="Si"/>
    <s v="No"/>
    <s v="No aplica"/>
    <s v="No aplica"/>
    <s v="No aplica"/>
    <x v="0"/>
  </r>
  <r>
    <x v="1"/>
    <m/>
    <m/>
    <m/>
    <m/>
    <m/>
    <m/>
    <m/>
    <s v="Si"/>
    <s v="R2-Cont-2: El profesional asignado verificará la depuración del alamcenamiento en el SharePoint cada cuatro meses. En caso de desviación el Coordinador (a) realizará un llamado de atención mediante un correo electrónico solicitando el cumplimiento._x000a__x000a_Frecuencial: Cuatrimestral  "/>
    <s v="Preventivo"/>
    <s v="Si"/>
    <s v="Si"/>
    <s v="Si"/>
    <m/>
    <m/>
    <s v="Si"/>
    <s v="Si"/>
    <s v="R2-Acc-2: Gestionar la solicitud y autorización de dispositivos externos de almacenamiento, conforme a los lineamientos de seguridad de la información establecidos por la entidad."/>
    <s v="Correo electrónico"/>
    <s v="01/01/2026 _x000a_al_x000a_30/08/2026"/>
    <s v="Si"/>
    <s v="Si"/>
    <m/>
    <m/>
    <m/>
    <m/>
    <x v="1"/>
  </r>
  <r>
    <x v="15"/>
    <s v="GF"/>
    <s v="R4: Posibilidad de Afectación Económica y Reputacional por el acceso no autorizado a los sistemas y/o aplicativos tecnológicos que maneja el proceso financiero, debido la ausencia de políticas de control de acceso y la debilidad en la gestión segura de credenciales de acceso al sistema financiero utilizado en el entidad (SIIF) y los portales bancarios"/>
    <d v="2026-04-16T00:00:00"/>
    <d v="2026-04-20T00:00:00"/>
    <d v="2026-04-27T00:00:00"/>
    <s v="Apoyo"/>
    <s v="Extremo"/>
    <s v="Si"/>
    <s v="R4-Cont-1: Cuatrimestralmente, El Coordinador (a) del GIT Gestión Contable y/o Profesionales designados, debe validar los usuarios autorizados en SIIF, mediante la revisión de las solicitudes realizadas y los usuarios activos en el aplicativo SIIF. En caso de identificar desviaciones en la ejecución del control, se debe informar a los usuarios autorizados que se debe realizar nuevamente la actualización de los datos para reactivar el usuario cumpliendo los lineamientos de seguridad. De la ejecución del control se generará la siguiente evidencia: Matriz de usuarios autorizados en SIIF"/>
    <s v="Detectivo"/>
    <s v="Si"/>
    <s v="Si"/>
    <s v="Si"/>
    <s v="Reducir (Mitigar)"/>
    <s v="Extremo"/>
    <s v="Si"/>
    <s v="Si"/>
    <s v="R4-Acc-1: Revisar en Isolucion el estado de los documentos asociados al tema de usuarios del proceso financiero y si aplica realizar la respectiva actualización"/>
    <s v="Matriz de identificación de documentos del proceso financiero"/>
    <s v="01/01/2026_x000a_ al_x000a_31/08/2026"/>
    <s v="Si"/>
    <s v="Si"/>
    <s v="No"/>
    <s v="No aplica"/>
    <s v="No aplica"/>
    <s v="No aplica"/>
    <x v="0"/>
  </r>
  <r>
    <x v="1"/>
    <m/>
    <m/>
    <m/>
    <m/>
    <m/>
    <m/>
    <m/>
    <s v="Si"/>
    <s v="R4-Cont-2: Cuatrimestralmente, los Coordinadores (as) del GIT Gestión Contable, GIT Gestión Presupuestal, GIT Tesorería y/o Profesionales designados, deben validar que los usuarios pertenecientes a los GITs del proceso financiero, estén autorizados para el manejo de la información en SherePoint, mediante la revisión de los miembros que pertenecen a cada uno de los grupos en SharePoint. En caso de identificar desviaciones en la ejecución del control, se debe informar al GIT TICs que ubique al usuario que no pertenezca al proceso financiero al su grupo correspondiente. De la ejecución del control se generará la siguiente evidencia: Pantallazos de los miembros pertenecientes a los 3 GITs del proceso financiero."/>
    <s v="Detectivo"/>
    <s v="Si"/>
    <s v="Si"/>
    <s v="Si"/>
    <m/>
    <m/>
    <s v="Si"/>
    <m/>
    <m/>
    <m/>
    <m/>
    <m/>
    <m/>
    <m/>
    <m/>
    <m/>
    <m/>
    <x v="1"/>
  </r>
  <r>
    <x v="16"/>
    <s v="SI"/>
    <s v="R4; Posibilidad de afectación reputacional por pérdida de la integridad de la información, debido a la falta de autocontrol en el cargue y actualización de la información en el punto de uso (Sharepoint) dispuesto por el proceso"/>
    <d v="2026-03-30T00:00:00"/>
    <d v="2026-04-20T00:00:00"/>
    <d v="2026-04-28T00:00:00"/>
    <s v="Apoyo"/>
    <s v="Moderado"/>
    <s v="Si"/>
    <s v="R4-Cont-1: Semestralmente (la) Coordinador(a) del GIT de Servicio Integral al Ciudadano verifica aleatoriamente  el uso acceso y edición (alimentación) de carpetas del Sharepoint de acuerdo con las temáticas asignadas a los integrantes del grupo.   En caso de desviación se solicitará a los responsables que se cargue la información faltante. Como evidencia se generará comunicación al responsable  donde se indique que la  carpetas de sharepoint se encuentra actualizada o se requiere actualizar"/>
    <s v="Preventivo"/>
    <s v="Si"/>
    <s v="Si"/>
    <s v="Si"/>
    <s v="Aceptar"/>
    <s v="Moderada"/>
    <s v="Si"/>
    <s v="Si"/>
    <s v="R4-Acc-1: Gestionar con el área de TIC la asignación de permisos de acceso diferenciados al repositorio, vigentes únicamente durante la vigencia actual, de acuerdo con la responsabilidad y competencia de cada funcionario o contratista sobre los temas a su cargo."/>
    <s v="Documento de requerimiento "/>
    <s v="01/04/2026_x000a_al_x000a_30-08-2026"/>
    <s v="Si"/>
    <s v="Si"/>
    <s v="No"/>
    <s v="No aplica"/>
    <s v="No aplica"/>
    <s v="No aplica"/>
    <x v="2"/>
  </r>
  <r>
    <x v="17"/>
    <s v="ATC"/>
    <s v="R4: Posibilidad de afectación reputacional por falta de organizacion de la informacion que se recibe de los entes territoriales para la viabilizacion de los proyectos, debido a deficiencia de  controles para asegurar la integridad de la informacion en los puntos de uso definidos por el proceso"/>
    <d v="2026-05-04T00:00:00"/>
    <d v="2026-05-04T00:00:00"/>
    <d v="2026-05-04T00:00:00"/>
    <s v="Misional"/>
    <s v="Alto"/>
    <s v="Si"/>
    <s v="_x000a_R4-Cont-1: De manera mensual, el profesional designado como líder de región verifica el cargue de la información en el punto de uso definido (SharePoint) por parte de los integrantes del equipo de trabajo responsables de atender a los entes territoriales, asegurando la integridad de la información._x000a_Cada líder regional, una vez que los entes territoriales solicitan la viabilidad de los proyectos, realiza la asignación del profesional responsable de cada proyecto y se asegura de la creación de la carpeta correspondiente en el lugar designado para tal fin. En caso de identificar desviaciones en la ejecución del control, solicitará al profesional designado como líder de región que realice el cargue de la información._x000a_Como evidencia de la ejecución del control, se generará la siguiente evidencia:_x000a_1._x0009_Registro en Excel de los proyectos asignados._x000a_2._x0009_Verificación del cargue de la información (pantallazo, correos electrónicos)."/>
    <s v="Preventivo"/>
    <s v="Si"/>
    <s v="Si"/>
    <s v="Si"/>
    <s v="Aceptar"/>
    <s v="Alto"/>
    <s v="Si"/>
    <s v="Si"/>
    <s v="_x000a_R4-Acc-1: 1. Solicitud de reportes mensuales del estado de los proyectos_x000a_"/>
    <s v="Correo electronico institucional"/>
    <s v="18/10/2026_x000a_al_x000a_ 31/12/2026"/>
    <s v="Si"/>
    <s v="Si"/>
    <s v="No"/>
    <s v="No aplica"/>
    <s v="No aplica"/>
    <s v="No aplica"/>
    <x v="2"/>
  </r>
  <r>
    <x v="1"/>
    <m/>
    <m/>
    <m/>
    <m/>
    <m/>
    <m/>
    <m/>
    <m/>
    <m/>
    <m/>
    <m/>
    <m/>
    <m/>
    <m/>
    <m/>
    <m/>
    <s v="Si"/>
    <s v="R4-Acc-2:2. Solicitar a los profesioanles de apoyo la notificacion de los avances en el cargue de la informacion de acuerdo al avance de cada proyecto"/>
    <s v="Correo electronico institucional"/>
    <s v="18/10/2026_x000a_al_x000a_ 31/12/202"/>
    <s v="Si"/>
    <s v="Si"/>
    <m/>
    <m/>
    <m/>
    <m/>
    <x v="1"/>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C8B4F9F7-A0E0-4BBF-BB3F-0F26599A2832}" name="TablaDinámica6" cacheId="1"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A8:C13" firstHeaderRow="0" firstDataRow="1" firstDataCol="1"/>
  <pivotFields count="5">
    <pivotField showAll="0"/>
    <pivotField showAll="0"/>
    <pivotField axis="axisRow" showAll="0">
      <items count="5">
        <item x="3"/>
        <item x="2"/>
        <item x="1"/>
        <item x="0"/>
        <item t="default"/>
      </items>
    </pivotField>
    <pivotField dataField="1" showAll="0"/>
    <pivotField dataField="1" showAll="0"/>
  </pivotFields>
  <rowFields count="1">
    <field x="2"/>
  </rowFields>
  <rowItems count="5">
    <i>
      <x/>
    </i>
    <i>
      <x v="1"/>
    </i>
    <i>
      <x v="2"/>
    </i>
    <i>
      <x v="3"/>
    </i>
    <i t="grand">
      <x/>
    </i>
  </rowItems>
  <colFields count="1">
    <field x="-2"/>
  </colFields>
  <colItems count="2">
    <i>
      <x/>
    </i>
    <i i="1">
      <x v="1"/>
    </i>
  </colItems>
  <dataFields count="2">
    <dataField name="Suma de Gestión" fld="3" baseField="0" baseItem="0"/>
    <dataField name="Suma de Seguridad de la Información" fld="4"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F644AE33-7DB8-4BC2-BED5-C529B4FCA858}" name="TablaDinámica6" cacheId="0" applyNumberFormats="0" applyBorderFormats="0" applyFontFormats="0" applyPatternFormats="0" applyAlignmentFormats="0" applyWidthHeightFormats="1" dataCaption="Valores" updatedVersion="8" minRefreshableVersion="3" itemPrintTitles="1" createdVersion="8" indent="0" outline="1" outlineData="1" multipleFieldFilters="0">
  <location ref="A2:B23" firstHeaderRow="1" firstDataRow="1" firstDataCol="1"/>
  <pivotFields count="29">
    <pivotField axis="axisRow" showAll="0">
      <items count="17">
        <item x="10"/>
        <item x="2"/>
        <item x="5"/>
        <item x="14"/>
        <item x="4"/>
        <item x="1"/>
        <item x="0"/>
        <item x="13"/>
        <item x="7"/>
        <item x="8"/>
        <item x="9"/>
        <item x="11"/>
        <item x="12"/>
        <item x="15"/>
        <item x="3"/>
        <item x="6"/>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dataField="1" showAll="0">
      <items count="4">
        <item x="2"/>
        <item x="0"/>
        <item sd="0" x="1"/>
        <item t="default"/>
      </items>
    </pivotField>
    <pivotField showAll="0"/>
  </pivotFields>
  <rowFields count="2">
    <field x="27"/>
    <field x="0"/>
  </rowFields>
  <rowItems count="21">
    <i>
      <x/>
    </i>
    <i r="1">
      <x v="1"/>
    </i>
    <i r="1">
      <x v="2"/>
    </i>
    <i r="1">
      <x v="4"/>
    </i>
    <i r="1">
      <x v="5"/>
    </i>
    <i r="1">
      <x v="7"/>
    </i>
    <i r="1">
      <x v="9"/>
    </i>
    <i r="1">
      <x v="10"/>
    </i>
    <i>
      <x v="1"/>
    </i>
    <i r="1">
      <x/>
    </i>
    <i r="1">
      <x v="2"/>
    </i>
    <i r="1">
      <x v="3"/>
    </i>
    <i r="1">
      <x v="6"/>
    </i>
    <i r="1">
      <x v="8"/>
    </i>
    <i r="1">
      <x v="11"/>
    </i>
    <i r="1">
      <x v="12"/>
    </i>
    <i r="1">
      <x v="13"/>
    </i>
    <i r="1">
      <x v="14"/>
    </i>
    <i r="1">
      <x v="15"/>
    </i>
    <i>
      <x v="2"/>
    </i>
    <i t="grand">
      <x/>
    </i>
  </rowItems>
  <colItems count="1">
    <i/>
  </colItems>
  <dataFields count="1">
    <dataField name="Cuenta de ¿Se reportaron indicadores?" fld="27"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87D90457-F5D9-406B-B2AC-4D78E5540506}" name="TablaDinámica1" cacheId="2"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A1:C24" firstHeaderRow="0" firstDataRow="1" firstDataCol="1"/>
  <pivotFields count="28">
    <pivotField axis="axisRow" dataField="1" showAll="0">
      <items count="19">
        <item x="2"/>
        <item x="12"/>
        <item x="17"/>
        <item x="0"/>
        <item x="10"/>
        <item x="9"/>
        <item x="14"/>
        <item x="5"/>
        <item x="11"/>
        <item x="13"/>
        <item x="6"/>
        <item x="15"/>
        <item x="4"/>
        <item x="7"/>
        <item x="3"/>
        <item x="8"/>
        <item x="16"/>
        <item x="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dataField="1" showAll="0">
      <items count="5">
        <item x="2"/>
        <item x="3"/>
        <item x="0"/>
        <item x="1"/>
        <item t="default"/>
      </items>
    </pivotField>
  </pivotFields>
  <rowFields count="2">
    <field x="27"/>
    <field x="0"/>
  </rowFields>
  <rowItems count="23">
    <i>
      <x/>
    </i>
    <i r="1">
      <x v="1"/>
    </i>
    <i r="1">
      <x v="2"/>
    </i>
    <i r="1">
      <x v="5"/>
    </i>
    <i r="1">
      <x v="7"/>
    </i>
    <i r="1">
      <x v="9"/>
    </i>
    <i r="1">
      <x v="10"/>
    </i>
    <i r="1">
      <x v="14"/>
    </i>
    <i r="1">
      <x v="16"/>
    </i>
    <i>
      <x v="1"/>
    </i>
    <i r="1">
      <x v="4"/>
    </i>
    <i r="1">
      <x v="12"/>
    </i>
    <i>
      <x v="2"/>
    </i>
    <i r="1">
      <x/>
    </i>
    <i r="1">
      <x v="3"/>
    </i>
    <i r="1">
      <x v="6"/>
    </i>
    <i r="1">
      <x v="8"/>
    </i>
    <i r="1">
      <x v="11"/>
    </i>
    <i r="1">
      <x v="13"/>
    </i>
    <i r="1">
      <x v="15"/>
    </i>
    <i>
      <x v="3"/>
    </i>
    <i r="1">
      <x v="17"/>
    </i>
    <i t="grand">
      <x/>
    </i>
  </rowItems>
  <colFields count="1">
    <field x="-2"/>
  </colFields>
  <colItems count="2">
    <i>
      <x/>
    </i>
    <i i="1">
      <x v="1"/>
    </i>
  </colItems>
  <dataFields count="2">
    <dataField name="Cuenta de ¿Se reportaron indicadores?" fld="27" subtotal="count" baseField="0" baseItem="0"/>
    <dataField name="Cuenta de Nombre del Proceso" fld="0"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L9" dT="2026-05-12T21:26:37.67" personId="{A89DBB37-2805-4442-9A39-33D11C5DBDE3}" id="{7D180C59-5448-4734-971D-C14955B8A89E}">
    <text>¿Previenen  o detectan  las causas? ¿Son  confiables para la mitigación del riesgo?</text>
  </threadedComment>
  <threadedComment ref="E38" dT="2026-05-12T07:03:49.53" personId="{A89DBB37-2805-4442-9A39-33D11C5DBDE3}" id="{B280F608-B7EE-43CC-AC49-41327AC8AB1E}">
    <text>La fecha de aprobación es inferior a la fecha de elaboración</text>
  </threadedComment>
  <threadedComment ref="F43" dT="2026-05-12T07:08:32.59" personId="{A89DBB37-2805-4442-9A39-33D11C5DBDE3}" id="{88FC0030-A6C0-4FDB-A105-CECD49CA3BBF}">
    <text>Fecha errada por parte de la OAP</text>
  </threadedComment>
</ThreadedComments>
</file>

<file path=xl/threadedComments/threadedComment2.xml><?xml version="1.0" encoding="utf-8"?>
<ThreadedComments xmlns="http://schemas.microsoft.com/office/spreadsheetml/2018/threadedcomments" xmlns:x="http://schemas.openxmlformats.org/spreadsheetml/2006/main">
  <threadedComment ref="L9" dT="2026-05-12T21:26:37.67" personId="{A89DBB37-2805-4442-9A39-33D11C5DBDE3}" id="{ED42887C-D6DF-413B-88D3-8B3E7ADFBFCF}">
    <text>¿Previenen  o detectan  las causas? ¿Son  confiables para la mitigación del riesgo?</text>
  </threadedComment>
  <threadedComment ref="E27" dT="2026-05-12T07:03:49.53" personId="{A89DBB37-2805-4442-9A39-33D11C5DBDE3}" id="{6A78568F-D3A5-4A7F-8F1E-948313DF972D}">
    <text>La fecha de aprobación es inferior a la fecha de elaboración</text>
  </threadedComment>
</ThreadedComment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microsoft.com/office/2017/10/relationships/threadedComment" Target="../threadedComments/threadedComment2.xml"/><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2.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_rels/sheet13.xml.rels><?xml version="1.0" encoding="UTF-8" standalone="yes"?>
<Relationships xmlns="http://schemas.openxmlformats.org/package/2006/relationships"><Relationship Id="rId1" Type="http://schemas.openxmlformats.org/officeDocument/2006/relationships/pivotTable" Target="../pivotTables/pivot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64EDE5-37F8-4698-B169-CDBF25EF06EF}">
  <dimension ref="A1:M19"/>
  <sheetViews>
    <sheetView workbookViewId="0">
      <selection activeCell="F12" sqref="F12"/>
    </sheetView>
  </sheetViews>
  <sheetFormatPr baseColWidth="10" defaultColWidth="11.5" defaultRowHeight="15" x14ac:dyDescent="0.2"/>
  <cols>
    <col min="1" max="1" width="54.5" bestFit="1" customWidth="1"/>
    <col min="4" max="4" width="12.1640625" bestFit="1" customWidth="1"/>
    <col min="5" max="5" width="17.1640625" bestFit="1" customWidth="1"/>
    <col min="7" max="7" width="15.5" bestFit="1" customWidth="1"/>
    <col min="8" max="9" width="24.5" customWidth="1"/>
  </cols>
  <sheetData>
    <row r="1" spans="1:13" s="8" customFormat="1" x14ac:dyDescent="0.2">
      <c r="A1" s="8" t="s">
        <v>67</v>
      </c>
      <c r="B1" s="8" t="s">
        <v>10</v>
      </c>
      <c r="D1" s="8" t="s">
        <v>68</v>
      </c>
      <c r="E1" s="8" t="s">
        <v>69</v>
      </c>
      <c r="F1" s="8" t="s">
        <v>70</v>
      </c>
      <c r="G1" s="8" t="s">
        <v>71</v>
      </c>
      <c r="H1" s="8" t="s">
        <v>69</v>
      </c>
      <c r="I1" s="8" t="s">
        <v>120</v>
      </c>
      <c r="J1" s="8" t="s">
        <v>21</v>
      </c>
      <c r="K1" s="8" t="s">
        <v>72</v>
      </c>
      <c r="L1" s="8" t="s">
        <v>72</v>
      </c>
    </row>
    <row r="2" spans="1:13" x14ac:dyDescent="0.2">
      <c r="A2" t="s">
        <v>73</v>
      </c>
      <c r="B2" t="s">
        <v>74</v>
      </c>
      <c r="D2" t="s">
        <v>36</v>
      </c>
      <c r="E2" t="s">
        <v>2</v>
      </c>
      <c r="F2" t="s">
        <v>41</v>
      </c>
      <c r="G2" t="s">
        <v>37</v>
      </c>
      <c r="H2" t="s">
        <v>2</v>
      </c>
      <c r="I2" t="s">
        <v>121</v>
      </c>
      <c r="J2" t="s">
        <v>63</v>
      </c>
      <c r="K2" t="s">
        <v>2</v>
      </c>
      <c r="L2" t="s">
        <v>2</v>
      </c>
      <c r="M2" t="s">
        <v>75</v>
      </c>
    </row>
    <row r="3" spans="1:13" x14ac:dyDescent="0.2">
      <c r="A3" t="s">
        <v>34</v>
      </c>
      <c r="B3" t="s">
        <v>76</v>
      </c>
      <c r="D3" t="s">
        <v>43</v>
      </c>
      <c r="E3" t="s">
        <v>35</v>
      </c>
      <c r="F3" t="s">
        <v>38</v>
      </c>
      <c r="G3" t="s">
        <v>44</v>
      </c>
      <c r="H3" t="s">
        <v>35</v>
      </c>
      <c r="I3" t="s">
        <v>122</v>
      </c>
      <c r="J3" t="s">
        <v>77</v>
      </c>
      <c r="K3" t="s">
        <v>35</v>
      </c>
      <c r="L3" t="s">
        <v>35</v>
      </c>
      <c r="M3" t="s">
        <v>78</v>
      </c>
    </row>
    <row r="4" spans="1:13" x14ac:dyDescent="0.2">
      <c r="A4" t="s">
        <v>42</v>
      </c>
      <c r="B4" t="s">
        <v>79</v>
      </c>
      <c r="D4" t="s">
        <v>51</v>
      </c>
      <c r="E4" t="s">
        <v>80</v>
      </c>
      <c r="F4" t="s">
        <v>81</v>
      </c>
      <c r="G4" t="s">
        <v>46</v>
      </c>
      <c r="H4" t="s">
        <v>82</v>
      </c>
      <c r="I4" t="s">
        <v>119</v>
      </c>
      <c r="J4" t="s">
        <v>65</v>
      </c>
      <c r="K4" t="s">
        <v>55</v>
      </c>
      <c r="L4" t="s">
        <v>83</v>
      </c>
      <c r="M4" t="s">
        <v>3</v>
      </c>
    </row>
    <row r="5" spans="1:13" ht="15" customHeight="1" x14ac:dyDescent="0.2">
      <c r="A5" t="s">
        <v>45</v>
      </c>
      <c r="B5" t="s">
        <v>84</v>
      </c>
      <c r="D5" t="s">
        <v>61</v>
      </c>
      <c r="E5" t="s">
        <v>66</v>
      </c>
      <c r="F5" t="s">
        <v>40</v>
      </c>
      <c r="G5" t="s">
        <v>64</v>
      </c>
      <c r="H5" t="s">
        <v>40</v>
      </c>
      <c r="J5" t="s">
        <v>39</v>
      </c>
      <c r="K5" t="s">
        <v>40</v>
      </c>
      <c r="L5" t="s">
        <v>40</v>
      </c>
    </row>
    <row r="6" spans="1:13" x14ac:dyDescent="0.2">
      <c r="A6" t="s">
        <v>47</v>
      </c>
      <c r="B6" t="s">
        <v>85</v>
      </c>
      <c r="E6" t="s">
        <v>40</v>
      </c>
      <c r="H6" t="s">
        <v>119</v>
      </c>
      <c r="J6" t="s">
        <v>374</v>
      </c>
    </row>
    <row r="7" spans="1:13" x14ac:dyDescent="0.2">
      <c r="A7" t="s">
        <v>48</v>
      </c>
      <c r="B7" t="s">
        <v>86</v>
      </c>
    </row>
    <row r="8" spans="1:13" x14ac:dyDescent="0.2">
      <c r="A8" t="s">
        <v>49</v>
      </c>
      <c r="B8" t="s">
        <v>87</v>
      </c>
    </row>
    <row r="9" spans="1:13" x14ac:dyDescent="0.2">
      <c r="A9" t="s">
        <v>50</v>
      </c>
      <c r="B9" t="s">
        <v>88</v>
      </c>
      <c r="D9" s="8" t="s">
        <v>26</v>
      </c>
      <c r="E9" s="8" t="s">
        <v>26</v>
      </c>
      <c r="F9" s="8" t="s">
        <v>23</v>
      </c>
    </row>
    <row r="10" spans="1:13" x14ac:dyDescent="0.2">
      <c r="A10" t="s">
        <v>52</v>
      </c>
      <c r="B10" t="s">
        <v>89</v>
      </c>
      <c r="D10" t="s">
        <v>121</v>
      </c>
      <c r="E10" t="s">
        <v>121</v>
      </c>
      <c r="F10" t="s">
        <v>121</v>
      </c>
    </row>
    <row r="11" spans="1:13" ht="15" customHeight="1" x14ac:dyDescent="0.2">
      <c r="A11" t="s">
        <v>53</v>
      </c>
      <c r="B11" t="s">
        <v>90</v>
      </c>
      <c r="D11" t="s">
        <v>122</v>
      </c>
      <c r="E11" t="s">
        <v>122</v>
      </c>
      <c r="F11" t="s">
        <v>122</v>
      </c>
    </row>
    <row r="12" spans="1:13" x14ac:dyDescent="0.2">
      <c r="A12" t="s">
        <v>54</v>
      </c>
      <c r="B12" t="s">
        <v>91</v>
      </c>
      <c r="D12" t="s">
        <v>82</v>
      </c>
      <c r="E12" t="s">
        <v>541</v>
      </c>
      <c r="F12" t="s">
        <v>119</v>
      </c>
    </row>
    <row r="13" spans="1:13" x14ac:dyDescent="0.2">
      <c r="A13" t="s">
        <v>56</v>
      </c>
      <c r="B13" t="s">
        <v>92</v>
      </c>
      <c r="D13" t="s">
        <v>540</v>
      </c>
      <c r="E13" t="s">
        <v>540</v>
      </c>
      <c r="F13" t="s">
        <v>568</v>
      </c>
    </row>
    <row r="14" spans="1:13" x14ac:dyDescent="0.2">
      <c r="A14" t="s">
        <v>57</v>
      </c>
      <c r="B14" t="s">
        <v>93</v>
      </c>
      <c r="E14" t="s">
        <v>547</v>
      </c>
    </row>
    <row r="15" spans="1:13" x14ac:dyDescent="0.2">
      <c r="A15" t="s">
        <v>58</v>
      </c>
      <c r="B15" t="s">
        <v>94</v>
      </c>
    </row>
    <row r="16" spans="1:13" x14ac:dyDescent="0.2">
      <c r="A16" t="s">
        <v>59</v>
      </c>
      <c r="B16" t="s">
        <v>95</v>
      </c>
    </row>
    <row r="17" spans="1:2" x14ac:dyDescent="0.2">
      <c r="A17" t="s">
        <v>60</v>
      </c>
      <c r="B17" t="s">
        <v>96</v>
      </c>
    </row>
    <row r="18" spans="1:2" x14ac:dyDescent="0.2">
      <c r="A18" t="s">
        <v>62</v>
      </c>
      <c r="B18" t="s">
        <v>97</v>
      </c>
    </row>
    <row r="19" spans="1:2" x14ac:dyDescent="0.2">
      <c r="A19" t="s">
        <v>98</v>
      </c>
      <c r="B19" t="s">
        <v>99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CF675D-3A93-465A-BEFD-3DF5923CB11D}">
  <sheetPr filterMode="1"/>
  <dimension ref="A1:AI63"/>
  <sheetViews>
    <sheetView showGridLines="0" tabSelected="1" zoomScaleNormal="100" workbookViewId="0">
      <selection sqref="A1:XFD4"/>
    </sheetView>
  </sheetViews>
  <sheetFormatPr baseColWidth="10" defaultColWidth="11.5" defaultRowHeight="13" x14ac:dyDescent="0.15"/>
  <cols>
    <col min="1" max="1" width="28.33203125" style="150" bestFit="1" customWidth="1"/>
    <col min="2" max="2" width="9.1640625" style="17" customWidth="1"/>
    <col min="3" max="3" width="47.5" style="3" customWidth="1"/>
    <col min="4" max="4" width="17.1640625" style="12" customWidth="1"/>
    <col min="5" max="5" width="17.6640625" style="12" customWidth="1"/>
    <col min="6" max="6" width="16.33203125" style="12" customWidth="1"/>
    <col min="7" max="7" width="17.5" style="12" customWidth="1"/>
    <col min="8" max="8" width="16.5" style="17" customWidth="1"/>
    <col min="9" max="9" width="17.5" style="17" customWidth="1"/>
    <col min="10" max="10" width="60.1640625" style="3" customWidth="1"/>
    <col min="11" max="11" width="11.5" style="17" customWidth="1"/>
    <col min="12" max="12" width="18.83203125" style="17" customWidth="1"/>
    <col min="13" max="13" width="19" style="17" customWidth="1"/>
    <col min="14" max="14" width="22.1640625" style="17" customWidth="1"/>
    <col min="15" max="15" width="16.1640625" style="17" customWidth="1"/>
    <col min="16" max="16" width="15.5" style="17" customWidth="1"/>
    <col min="17" max="18" width="20.5" style="17" customWidth="1"/>
    <col min="19" max="19" width="40.83203125" style="191" customWidth="1"/>
    <col min="20" max="20" width="42.5" style="17" customWidth="1"/>
    <col min="21" max="21" width="31.5" style="17" customWidth="1"/>
    <col min="22" max="22" width="35.5" style="12" customWidth="1"/>
    <col min="23" max="23" width="27.5" style="12" customWidth="1"/>
    <col min="24" max="24" width="16.5" style="12" customWidth="1"/>
    <col min="25" max="25" width="18.1640625" style="17" customWidth="1"/>
    <col min="26" max="26" width="27.83203125" style="17" customWidth="1"/>
    <col min="27" max="27" width="21.83203125" style="12" customWidth="1"/>
    <col min="28" max="28" width="18.5" style="12" customWidth="1"/>
    <col min="29" max="29" width="64.1640625" style="17" customWidth="1"/>
    <col min="30" max="30" width="10.33203125" style="3" hidden="1" customWidth="1"/>
    <col min="31" max="31" width="12.1640625" style="3" hidden="1" customWidth="1"/>
    <col min="32" max="16384" width="11.5" style="3"/>
  </cols>
  <sheetData>
    <row r="1" spans="1:35" ht="14" thickBot="1" x14ac:dyDescent="0.2">
      <c r="A1" s="552" t="s">
        <v>154</v>
      </c>
      <c r="B1" s="552"/>
      <c r="C1" s="552"/>
      <c r="D1" s="552"/>
      <c r="E1" s="552"/>
      <c r="F1" s="552"/>
      <c r="G1" s="552"/>
      <c r="H1" s="552"/>
      <c r="I1" s="552"/>
      <c r="J1" s="552"/>
      <c r="K1" s="552"/>
      <c r="L1" s="552"/>
      <c r="M1" s="552"/>
      <c r="N1" s="552"/>
      <c r="O1" s="552"/>
      <c r="P1" s="552"/>
      <c r="Q1" s="552"/>
      <c r="R1" s="552"/>
      <c r="S1" s="552"/>
      <c r="T1" s="552"/>
      <c r="U1" s="552"/>
      <c r="V1" s="552"/>
      <c r="W1" s="552"/>
      <c r="X1" s="552"/>
      <c r="Y1" s="552"/>
      <c r="Z1" s="552"/>
      <c r="AA1" s="552"/>
      <c r="AB1" s="552"/>
      <c r="AC1" s="552"/>
    </row>
    <row r="2" spans="1:35" x14ac:dyDescent="0.15">
      <c r="A2" s="147"/>
      <c r="B2" s="5" t="s">
        <v>0</v>
      </c>
      <c r="C2" s="5"/>
      <c r="D2" s="4"/>
      <c r="E2" s="4"/>
      <c r="F2" s="4"/>
      <c r="H2" s="12"/>
      <c r="I2" s="6"/>
      <c r="J2" s="553" t="s">
        <v>155</v>
      </c>
      <c r="K2" s="554"/>
      <c r="L2" s="555"/>
      <c r="Q2" s="6"/>
      <c r="R2" s="6"/>
      <c r="S2" s="188"/>
      <c r="T2" s="6"/>
      <c r="U2" s="6"/>
      <c r="V2" s="31"/>
      <c r="W2" s="31"/>
      <c r="X2" s="31"/>
      <c r="Y2" s="6"/>
      <c r="Z2" s="6"/>
      <c r="AA2" s="31"/>
      <c r="AB2" s="31"/>
      <c r="AC2" s="31"/>
    </row>
    <row r="3" spans="1:35" ht="14" thickBot="1" x14ac:dyDescent="0.2">
      <c r="A3" s="147"/>
      <c r="B3" s="5" t="s">
        <v>1</v>
      </c>
      <c r="C3" s="5"/>
      <c r="D3" s="4"/>
      <c r="E3" s="4"/>
      <c r="F3" s="4"/>
      <c r="H3" s="12"/>
      <c r="I3" s="6"/>
      <c r="J3" s="556"/>
      <c r="K3" s="557"/>
      <c r="L3" s="558"/>
      <c r="Q3" s="6"/>
      <c r="R3" s="6"/>
      <c r="S3" s="188"/>
      <c r="T3" s="6"/>
      <c r="U3" s="6"/>
      <c r="V3" s="31"/>
      <c r="W3" s="31"/>
      <c r="X3" s="31"/>
      <c r="Y3" s="6"/>
      <c r="Z3" s="6"/>
      <c r="AA3" s="31"/>
      <c r="AB3" s="31"/>
      <c r="AC3" s="31"/>
    </row>
    <row r="4" spans="1:35" x14ac:dyDescent="0.15">
      <c r="A4" s="147"/>
      <c r="B4" s="5" t="s">
        <v>118</v>
      </c>
      <c r="C4" s="5"/>
      <c r="D4" s="4"/>
      <c r="E4" s="4"/>
      <c r="F4" s="4"/>
      <c r="H4" s="12"/>
      <c r="I4" s="6"/>
      <c r="J4" s="559" t="s">
        <v>2</v>
      </c>
      <c r="K4" s="561" t="s">
        <v>3</v>
      </c>
      <c r="L4" s="562"/>
      <c r="M4" s="6"/>
      <c r="Q4" s="6"/>
      <c r="R4" s="6"/>
      <c r="S4" s="188"/>
      <c r="T4" s="6"/>
      <c r="U4" s="6"/>
      <c r="V4" s="31"/>
      <c r="W4" s="31"/>
      <c r="X4" s="31"/>
      <c r="Y4" s="6"/>
      <c r="Z4" s="6"/>
      <c r="AA4" s="31"/>
      <c r="AB4" s="31"/>
      <c r="AC4" s="31"/>
    </row>
    <row r="5" spans="1:35" ht="14" thickBot="1" x14ac:dyDescent="0.2">
      <c r="A5" s="148"/>
      <c r="B5" s="7" t="s">
        <v>647</v>
      </c>
      <c r="C5" s="2"/>
      <c r="D5" s="31"/>
      <c r="E5" s="31"/>
      <c r="F5" s="31"/>
      <c r="H5" s="6"/>
      <c r="I5" s="6"/>
      <c r="J5" s="560"/>
      <c r="K5" s="563"/>
      <c r="L5" s="564"/>
      <c r="M5" s="6"/>
      <c r="Q5" s="6"/>
      <c r="R5" s="6"/>
      <c r="S5" s="188"/>
      <c r="T5" s="6"/>
      <c r="U5" s="6"/>
      <c r="V5" s="31"/>
      <c r="W5" s="31"/>
      <c r="X5" s="31"/>
      <c r="Y5" s="6"/>
      <c r="Z5" s="6"/>
      <c r="AA5" s="31"/>
      <c r="AB5" s="31"/>
      <c r="AC5" s="31"/>
    </row>
    <row r="6" spans="1:35" x14ac:dyDescent="0.15">
      <c r="A6" s="565" t="s">
        <v>4</v>
      </c>
      <c r="B6" s="565"/>
      <c r="C6" s="565"/>
      <c r="D6" s="565"/>
      <c r="E6" s="565"/>
      <c r="F6" s="565"/>
      <c r="G6" s="565"/>
      <c r="H6" s="565"/>
      <c r="I6" s="565"/>
      <c r="J6" s="565"/>
      <c r="K6" s="565"/>
      <c r="L6" s="565"/>
      <c r="M6" s="565"/>
      <c r="N6" s="565"/>
      <c r="O6" s="565"/>
      <c r="P6" s="565"/>
      <c r="Q6" s="565"/>
      <c r="R6" s="565"/>
      <c r="S6" s="565"/>
      <c r="T6" s="565"/>
      <c r="U6" s="565"/>
      <c r="V6" s="565"/>
      <c r="W6" s="565"/>
      <c r="X6" s="565"/>
      <c r="Y6" s="565"/>
      <c r="Z6" s="565"/>
      <c r="AA6" s="565"/>
      <c r="AB6" s="565"/>
      <c r="AC6" s="565"/>
    </row>
    <row r="7" spans="1:35" s="1" customFormat="1" ht="14" thickBot="1" x14ac:dyDescent="0.2">
      <c r="A7" s="149"/>
      <c r="B7" s="16"/>
      <c r="C7" s="16"/>
      <c r="D7" s="16"/>
      <c r="E7" s="16"/>
      <c r="F7" s="16"/>
      <c r="G7" s="16"/>
      <c r="H7" s="16"/>
      <c r="I7" s="16"/>
      <c r="J7" s="16"/>
      <c r="K7" s="16"/>
      <c r="L7" s="16"/>
      <c r="M7" s="16"/>
      <c r="N7" s="16"/>
      <c r="O7" s="16"/>
      <c r="P7" s="16"/>
      <c r="Q7" s="16"/>
      <c r="R7" s="16"/>
      <c r="S7" s="189"/>
      <c r="T7" s="16"/>
      <c r="U7" s="16"/>
      <c r="V7" s="16"/>
      <c r="W7" s="16"/>
      <c r="X7" s="16"/>
      <c r="Y7" s="16"/>
      <c r="Z7" s="16"/>
      <c r="AA7" s="16"/>
      <c r="AB7" s="16"/>
      <c r="AC7" s="16"/>
    </row>
    <row r="8" spans="1:35" ht="15.75" customHeight="1" thickBot="1" x14ac:dyDescent="0.2">
      <c r="A8" s="566" t="s">
        <v>5</v>
      </c>
      <c r="B8" s="567"/>
      <c r="C8" s="567"/>
      <c r="D8" s="567"/>
      <c r="E8" s="567"/>
      <c r="F8" s="567"/>
      <c r="G8" s="567"/>
      <c r="H8" s="568"/>
      <c r="I8" s="569" t="s">
        <v>6</v>
      </c>
      <c r="J8" s="570"/>
      <c r="K8" s="570"/>
      <c r="L8" s="570"/>
      <c r="M8" s="570"/>
      <c r="N8" s="570"/>
      <c r="O8" s="570"/>
      <c r="P8" s="570"/>
      <c r="Q8" s="570"/>
      <c r="R8" s="571" t="s">
        <v>7</v>
      </c>
      <c r="S8" s="572"/>
      <c r="T8" s="572"/>
      <c r="U8" s="572"/>
      <c r="V8" s="572"/>
      <c r="W8" s="573"/>
      <c r="X8" s="574" t="s">
        <v>8</v>
      </c>
      <c r="Y8" s="575"/>
      <c r="Z8" s="575"/>
      <c r="AA8" s="575"/>
      <c r="AB8" s="575"/>
      <c r="AC8" s="576"/>
    </row>
    <row r="9" spans="1:35" ht="54.75" customHeight="1" thickBot="1" x14ac:dyDescent="0.2">
      <c r="A9" s="61" t="s">
        <v>9</v>
      </c>
      <c r="B9" s="61" t="s">
        <v>10</v>
      </c>
      <c r="C9" s="61" t="s">
        <v>11</v>
      </c>
      <c r="D9" s="61" t="s">
        <v>135</v>
      </c>
      <c r="E9" s="61" t="s">
        <v>136</v>
      </c>
      <c r="F9" s="61" t="s">
        <v>12</v>
      </c>
      <c r="G9" s="61" t="s">
        <v>13</v>
      </c>
      <c r="H9" s="61" t="s">
        <v>14</v>
      </c>
      <c r="I9" s="160" t="s">
        <v>15</v>
      </c>
      <c r="J9" s="62" t="s">
        <v>16</v>
      </c>
      <c r="K9" s="62" t="s">
        <v>17</v>
      </c>
      <c r="L9" s="161" t="s">
        <v>18</v>
      </c>
      <c r="M9" s="62" t="s">
        <v>19</v>
      </c>
      <c r="N9" s="161" t="s">
        <v>20</v>
      </c>
      <c r="O9" s="62" t="s">
        <v>21</v>
      </c>
      <c r="P9" s="161" t="s">
        <v>349</v>
      </c>
      <c r="Q9" s="161" t="s">
        <v>23</v>
      </c>
      <c r="R9" s="162" t="s">
        <v>24</v>
      </c>
      <c r="S9" s="163" t="s">
        <v>25</v>
      </c>
      <c r="T9" s="162" t="s">
        <v>133</v>
      </c>
      <c r="U9" s="162" t="s">
        <v>134</v>
      </c>
      <c r="V9" s="162" t="s">
        <v>26</v>
      </c>
      <c r="W9" s="163" t="s">
        <v>27</v>
      </c>
      <c r="X9" s="62" t="s">
        <v>28</v>
      </c>
      <c r="Y9" s="62" t="s">
        <v>29</v>
      </c>
      <c r="Z9" s="62" t="s">
        <v>30</v>
      </c>
      <c r="AA9" s="62" t="s">
        <v>31</v>
      </c>
      <c r="AB9" s="62" t="s">
        <v>32</v>
      </c>
      <c r="AC9" s="62" t="s">
        <v>33</v>
      </c>
      <c r="AD9" s="106" t="s">
        <v>130</v>
      </c>
      <c r="AE9" s="61" t="s">
        <v>131</v>
      </c>
    </row>
    <row r="10" spans="1:35" s="21" customFormat="1" ht="211" hidden="1" thickBot="1" x14ac:dyDescent="0.25">
      <c r="A10" s="483" t="s">
        <v>73</v>
      </c>
      <c r="B10" s="486" t="s">
        <v>156</v>
      </c>
      <c r="C10" s="137" t="s">
        <v>197</v>
      </c>
      <c r="D10" s="491">
        <v>46139</v>
      </c>
      <c r="E10" s="491">
        <v>46140</v>
      </c>
      <c r="F10" s="491">
        <v>46142</v>
      </c>
      <c r="G10" s="470" t="s">
        <v>36</v>
      </c>
      <c r="H10" s="9" t="s">
        <v>37</v>
      </c>
      <c r="I10" s="32" t="s">
        <v>2</v>
      </c>
      <c r="J10" s="18" t="s">
        <v>181</v>
      </c>
      <c r="K10" s="32" t="s">
        <v>38</v>
      </c>
      <c r="L10" s="32" t="s">
        <v>2</v>
      </c>
      <c r="M10" s="32" t="s">
        <v>2</v>
      </c>
      <c r="N10" s="32" t="s">
        <v>66</v>
      </c>
      <c r="O10" s="9" t="s">
        <v>39</v>
      </c>
      <c r="P10" s="9" t="s">
        <v>173</v>
      </c>
      <c r="Q10" s="37" t="s">
        <v>121</v>
      </c>
      <c r="R10" s="50" t="s">
        <v>2</v>
      </c>
      <c r="S10" s="137" t="s">
        <v>184</v>
      </c>
      <c r="T10" s="58" t="s">
        <v>182</v>
      </c>
      <c r="U10" s="108">
        <v>46387</v>
      </c>
      <c r="V10" s="32" t="s">
        <v>541</v>
      </c>
      <c r="W10" s="37" t="s">
        <v>541</v>
      </c>
      <c r="X10" s="480" t="s">
        <v>35</v>
      </c>
      <c r="Y10" s="470" t="s">
        <v>40</v>
      </c>
      <c r="Z10" s="470" t="s">
        <v>40</v>
      </c>
      <c r="AA10" s="470" t="s">
        <v>40</v>
      </c>
      <c r="AB10" s="32" t="s">
        <v>2</v>
      </c>
      <c r="AC10" s="549" t="s">
        <v>548</v>
      </c>
      <c r="AD10" s="538" t="s">
        <v>177</v>
      </c>
      <c r="AE10" s="545" t="s">
        <v>178</v>
      </c>
    </row>
    <row r="11" spans="1:35" s="21" customFormat="1" ht="57" hidden="1" thickBot="1" x14ac:dyDescent="0.25">
      <c r="A11" s="484"/>
      <c r="B11" s="487"/>
      <c r="C11" s="518" t="s">
        <v>196</v>
      </c>
      <c r="D11" s="492"/>
      <c r="E11" s="492"/>
      <c r="F11" s="492"/>
      <c r="G11" s="471"/>
      <c r="H11" s="379" t="s">
        <v>46</v>
      </c>
      <c r="I11" s="375" t="s">
        <v>2</v>
      </c>
      <c r="J11" s="547" t="s">
        <v>183</v>
      </c>
      <c r="K11" s="548" t="s">
        <v>38</v>
      </c>
      <c r="L11" s="375" t="s">
        <v>2</v>
      </c>
      <c r="M11" s="375" t="s">
        <v>2</v>
      </c>
      <c r="N11" s="375" t="s">
        <v>2</v>
      </c>
      <c r="O11" s="476" t="s">
        <v>39</v>
      </c>
      <c r="P11" s="476" t="s">
        <v>174</v>
      </c>
      <c r="Q11" s="377" t="s">
        <v>121</v>
      </c>
      <c r="R11" s="373" t="s">
        <v>2</v>
      </c>
      <c r="S11" s="158" t="s">
        <v>185</v>
      </c>
      <c r="T11" s="73" t="s">
        <v>187</v>
      </c>
      <c r="U11" s="73" t="s">
        <v>189</v>
      </c>
      <c r="V11" s="41" t="s">
        <v>2</v>
      </c>
      <c r="W11" s="42" t="s">
        <v>2</v>
      </c>
      <c r="X11" s="481"/>
      <c r="Y11" s="471"/>
      <c r="Z11" s="471"/>
      <c r="AA11" s="471"/>
      <c r="AB11" s="375" t="s">
        <v>2</v>
      </c>
      <c r="AC11" s="550"/>
      <c r="AD11" s="505"/>
      <c r="AE11" s="508"/>
    </row>
    <row r="12" spans="1:35" s="21" customFormat="1" ht="71" hidden="1" thickBot="1" x14ac:dyDescent="0.25">
      <c r="A12" s="484"/>
      <c r="B12" s="487"/>
      <c r="C12" s="406"/>
      <c r="D12" s="492"/>
      <c r="E12" s="492"/>
      <c r="F12" s="492"/>
      <c r="G12" s="471"/>
      <c r="H12" s="479"/>
      <c r="I12" s="392"/>
      <c r="J12" s="547"/>
      <c r="K12" s="548"/>
      <c r="L12" s="392"/>
      <c r="M12" s="392"/>
      <c r="N12" s="392"/>
      <c r="O12" s="476"/>
      <c r="P12" s="476"/>
      <c r="Q12" s="393"/>
      <c r="R12" s="409"/>
      <c r="S12" s="158" t="s">
        <v>186</v>
      </c>
      <c r="T12" s="73" t="s">
        <v>188</v>
      </c>
      <c r="U12" s="73" t="s">
        <v>444</v>
      </c>
      <c r="V12" s="41" t="s">
        <v>540</v>
      </c>
      <c r="W12" s="42" t="s">
        <v>540</v>
      </c>
      <c r="X12" s="481"/>
      <c r="Y12" s="471"/>
      <c r="Z12" s="471"/>
      <c r="AA12" s="471"/>
      <c r="AB12" s="392"/>
      <c r="AC12" s="550"/>
      <c r="AD12" s="505"/>
      <c r="AE12" s="508"/>
    </row>
    <row r="13" spans="1:35" s="21" customFormat="1" ht="211" hidden="1" thickBot="1" x14ac:dyDescent="0.25">
      <c r="A13" s="484"/>
      <c r="B13" s="487"/>
      <c r="C13" s="450" t="s">
        <v>195</v>
      </c>
      <c r="D13" s="492"/>
      <c r="E13" s="492"/>
      <c r="F13" s="492"/>
      <c r="G13" s="471"/>
      <c r="H13" s="379" t="s">
        <v>46</v>
      </c>
      <c r="I13" s="41" t="s">
        <v>2</v>
      </c>
      <c r="J13" s="158" t="s">
        <v>190</v>
      </c>
      <c r="K13" s="41" t="s">
        <v>41</v>
      </c>
      <c r="L13" s="41" t="s">
        <v>2</v>
      </c>
      <c r="M13" s="41" t="s">
        <v>2</v>
      </c>
      <c r="N13" s="41" t="s">
        <v>2</v>
      </c>
      <c r="O13" s="379" t="s">
        <v>39</v>
      </c>
      <c r="P13" s="379" t="s">
        <v>174</v>
      </c>
      <c r="Q13" s="42" t="s">
        <v>121</v>
      </c>
      <c r="R13" s="51" t="s">
        <v>2</v>
      </c>
      <c r="S13" s="158" t="s">
        <v>542</v>
      </c>
      <c r="T13" s="73" t="s">
        <v>193</v>
      </c>
      <c r="U13" s="73" t="s">
        <v>445</v>
      </c>
      <c r="V13" s="41" t="s">
        <v>541</v>
      </c>
      <c r="W13" s="42" t="s">
        <v>541</v>
      </c>
      <c r="X13" s="481"/>
      <c r="Y13" s="471"/>
      <c r="Z13" s="471"/>
      <c r="AA13" s="471"/>
      <c r="AB13" s="375" t="s">
        <v>40</v>
      </c>
      <c r="AC13" s="550"/>
      <c r="AD13" s="505"/>
      <c r="AE13" s="508"/>
    </row>
    <row r="14" spans="1:35" s="21" customFormat="1" ht="197" hidden="1" thickBot="1" x14ac:dyDescent="0.25">
      <c r="A14" s="484"/>
      <c r="B14" s="487"/>
      <c r="C14" s="490"/>
      <c r="D14" s="492"/>
      <c r="E14" s="492"/>
      <c r="F14" s="492"/>
      <c r="G14" s="471"/>
      <c r="H14" s="478"/>
      <c r="I14" s="41" t="s">
        <v>2</v>
      </c>
      <c r="J14" s="158" t="s">
        <v>191</v>
      </c>
      <c r="K14" s="41" t="s">
        <v>38</v>
      </c>
      <c r="L14" s="41" t="s">
        <v>2</v>
      </c>
      <c r="M14" s="41" t="s">
        <v>2</v>
      </c>
      <c r="N14" s="41" t="s">
        <v>2</v>
      </c>
      <c r="O14" s="478"/>
      <c r="P14" s="478"/>
      <c r="Q14" s="42" t="s">
        <v>121</v>
      </c>
      <c r="R14" s="51" t="s">
        <v>2</v>
      </c>
      <c r="S14" s="158" t="s">
        <v>543</v>
      </c>
      <c r="T14" s="405" t="s">
        <v>194</v>
      </c>
      <c r="U14" s="407">
        <v>46325</v>
      </c>
      <c r="V14" s="375" t="s">
        <v>541</v>
      </c>
      <c r="W14" s="377" t="s">
        <v>541</v>
      </c>
      <c r="X14" s="481"/>
      <c r="Y14" s="471"/>
      <c r="Z14" s="471"/>
      <c r="AA14" s="471"/>
      <c r="AB14" s="471"/>
      <c r="AC14" s="550"/>
      <c r="AD14" s="505"/>
      <c r="AE14" s="508"/>
    </row>
    <row r="15" spans="1:35" s="21" customFormat="1" ht="225" hidden="1" thickBot="1" x14ac:dyDescent="0.25">
      <c r="A15" s="496"/>
      <c r="B15" s="497"/>
      <c r="C15" s="525"/>
      <c r="D15" s="498"/>
      <c r="E15" s="498"/>
      <c r="F15" s="498"/>
      <c r="G15" s="495"/>
      <c r="H15" s="513"/>
      <c r="I15" s="43" t="s">
        <v>2</v>
      </c>
      <c r="J15" s="181" t="s">
        <v>192</v>
      </c>
      <c r="K15" s="43" t="s">
        <v>38</v>
      </c>
      <c r="L15" s="43" t="s">
        <v>2</v>
      </c>
      <c r="M15" s="43" t="s">
        <v>2</v>
      </c>
      <c r="N15" s="43" t="s">
        <v>2</v>
      </c>
      <c r="O15" s="513"/>
      <c r="P15" s="513"/>
      <c r="Q15" s="46" t="s">
        <v>121</v>
      </c>
      <c r="R15" s="52" t="s">
        <v>2</v>
      </c>
      <c r="S15" s="181" t="s">
        <v>544</v>
      </c>
      <c r="T15" s="519"/>
      <c r="U15" s="521"/>
      <c r="V15" s="495"/>
      <c r="W15" s="523"/>
      <c r="X15" s="524"/>
      <c r="Y15" s="495"/>
      <c r="Z15" s="495"/>
      <c r="AA15" s="495"/>
      <c r="AB15" s="495"/>
      <c r="AC15" s="551"/>
      <c r="AD15" s="506"/>
      <c r="AE15" s="509"/>
    </row>
    <row r="16" spans="1:35" s="21" customFormat="1" ht="169" hidden="1" thickBot="1" x14ac:dyDescent="0.25">
      <c r="A16" s="483" t="s">
        <v>56</v>
      </c>
      <c r="B16" s="486" t="s">
        <v>157</v>
      </c>
      <c r="C16" s="182" t="s">
        <v>202</v>
      </c>
      <c r="D16" s="491">
        <v>46140</v>
      </c>
      <c r="E16" s="491">
        <v>46140</v>
      </c>
      <c r="F16" s="491">
        <v>46143</v>
      </c>
      <c r="G16" s="470" t="s">
        <v>51</v>
      </c>
      <c r="H16" s="24" t="s">
        <v>37</v>
      </c>
      <c r="I16" s="70" t="s">
        <v>2</v>
      </c>
      <c r="J16" s="182" t="s">
        <v>203</v>
      </c>
      <c r="K16" s="53" t="s">
        <v>38</v>
      </c>
      <c r="L16" s="53" t="s">
        <v>2</v>
      </c>
      <c r="M16" s="53" t="s">
        <v>2</v>
      </c>
      <c r="N16" s="53" t="s">
        <v>2</v>
      </c>
      <c r="O16" s="25" t="s">
        <v>39</v>
      </c>
      <c r="P16" s="25" t="s">
        <v>173</v>
      </c>
      <c r="Q16" s="56" t="s">
        <v>121</v>
      </c>
      <c r="R16" s="70" t="s">
        <v>2</v>
      </c>
      <c r="S16" s="182" t="s">
        <v>206</v>
      </c>
      <c r="T16" s="71" t="s">
        <v>207</v>
      </c>
      <c r="U16" s="114" t="s">
        <v>447</v>
      </c>
      <c r="V16" s="53" t="s">
        <v>540</v>
      </c>
      <c r="W16" s="56" t="s">
        <v>540</v>
      </c>
      <c r="X16" s="480" t="s">
        <v>35</v>
      </c>
      <c r="Y16" s="470" t="s">
        <v>40</v>
      </c>
      <c r="Z16" s="470" t="s">
        <v>40</v>
      </c>
      <c r="AA16" s="470" t="s">
        <v>40</v>
      </c>
      <c r="AB16" s="32" t="s">
        <v>2</v>
      </c>
      <c r="AC16" s="473" t="s">
        <v>549</v>
      </c>
      <c r="AD16" s="457" t="s">
        <v>214</v>
      </c>
      <c r="AE16" s="546" t="s">
        <v>215</v>
      </c>
      <c r="AI16" s="21">
        <f>3+3+3+5+3+3+3+2+2</f>
        <v>27</v>
      </c>
    </row>
    <row r="17" spans="1:31" s="21" customFormat="1" ht="113" hidden="1" thickBot="1" x14ac:dyDescent="0.25">
      <c r="A17" s="484"/>
      <c r="B17" s="487"/>
      <c r="C17" s="183" t="s">
        <v>212</v>
      </c>
      <c r="D17" s="492"/>
      <c r="E17" s="492"/>
      <c r="F17" s="492"/>
      <c r="G17" s="471"/>
      <c r="H17" s="14" t="s">
        <v>37</v>
      </c>
      <c r="I17" s="127" t="s">
        <v>2</v>
      </c>
      <c r="J17" s="183" t="s">
        <v>204</v>
      </c>
      <c r="K17" s="38" t="s">
        <v>41</v>
      </c>
      <c r="L17" s="38" t="s">
        <v>2</v>
      </c>
      <c r="M17" s="38" t="s">
        <v>2</v>
      </c>
      <c r="N17" s="38" t="s">
        <v>2</v>
      </c>
      <c r="O17" s="78" t="s">
        <v>39</v>
      </c>
      <c r="P17" s="78" t="s">
        <v>173</v>
      </c>
      <c r="Q17" s="80" t="s">
        <v>121</v>
      </c>
      <c r="R17" s="127" t="s">
        <v>2</v>
      </c>
      <c r="S17" s="183" t="s">
        <v>208</v>
      </c>
      <c r="T17" s="90" t="s">
        <v>209</v>
      </c>
      <c r="U17" s="109" t="s">
        <v>446</v>
      </c>
      <c r="V17" s="38" t="s">
        <v>540</v>
      </c>
      <c r="W17" s="80" t="s">
        <v>540</v>
      </c>
      <c r="X17" s="481"/>
      <c r="Y17" s="471"/>
      <c r="Z17" s="471"/>
      <c r="AA17" s="471"/>
      <c r="AB17" s="41" t="s">
        <v>2</v>
      </c>
      <c r="AC17" s="473"/>
      <c r="AD17" s="457"/>
      <c r="AE17" s="474"/>
    </row>
    <row r="18" spans="1:31" s="21" customFormat="1" ht="141" hidden="1" thickBot="1" x14ac:dyDescent="0.25">
      <c r="A18" s="496"/>
      <c r="B18" s="497"/>
      <c r="C18" s="181" t="s">
        <v>213</v>
      </c>
      <c r="D18" s="498"/>
      <c r="E18" s="498"/>
      <c r="F18" s="498"/>
      <c r="G18" s="495"/>
      <c r="H18" s="46" t="s">
        <v>37</v>
      </c>
      <c r="I18" s="45" t="s">
        <v>2</v>
      </c>
      <c r="J18" s="181" t="s">
        <v>205</v>
      </c>
      <c r="K18" s="43" t="s">
        <v>38</v>
      </c>
      <c r="L18" s="43" t="s">
        <v>2</v>
      </c>
      <c r="M18" s="43" t="s">
        <v>2</v>
      </c>
      <c r="N18" s="43" t="s">
        <v>2</v>
      </c>
      <c r="O18" s="11" t="s">
        <v>39</v>
      </c>
      <c r="P18" s="11" t="s">
        <v>173</v>
      </c>
      <c r="Q18" s="46" t="s">
        <v>121</v>
      </c>
      <c r="R18" s="52" t="s">
        <v>2</v>
      </c>
      <c r="S18" s="181" t="s">
        <v>210</v>
      </c>
      <c r="T18" s="59" t="s">
        <v>211</v>
      </c>
      <c r="U18" s="110" t="s">
        <v>448</v>
      </c>
      <c r="V18" s="43" t="s">
        <v>540</v>
      </c>
      <c r="W18" s="46" t="s">
        <v>540</v>
      </c>
      <c r="X18" s="524"/>
      <c r="Y18" s="495"/>
      <c r="Z18" s="495"/>
      <c r="AA18" s="495"/>
      <c r="AB18" s="43" t="s">
        <v>2</v>
      </c>
      <c r="AC18" s="517"/>
      <c r="AD18" s="457"/>
      <c r="AE18" s="474"/>
    </row>
    <row r="19" spans="1:31" s="21" customFormat="1" ht="127" hidden="1" thickBot="1" x14ac:dyDescent="0.25">
      <c r="A19" s="483" t="s">
        <v>47</v>
      </c>
      <c r="B19" s="486" t="s">
        <v>158</v>
      </c>
      <c r="C19" s="489" t="s">
        <v>550</v>
      </c>
      <c r="D19" s="491">
        <v>46113</v>
      </c>
      <c r="E19" s="491">
        <v>46146</v>
      </c>
      <c r="F19" s="491">
        <v>46146</v>
      </c>
      <c r="G19" s="470" t="s">
        <v>43</v>
      </c>
      <c r="H19" s="510" t="s">
        <v>46</v>
      </c>
      <c r="I19" s="47" t="s">
        <v>2</v>
      </c>
      <c r="J19" s="154" t="s">
        <v>216</v>
      </c>
      <c r="K19" s="35" t="s">
        <v>38</v>
      </c>
      <c r="L19" s="35" t="s">
        <v>2</v>
      </c>
      <c r="M19" s="35" t="s">
        <v>2</v>
      </c>
      <c r="N19" s="35" t="s">
        <v>2</v>
      </c>
      <c r="O19" s="477" t="s">
        <v>39</v>
      </c>
      <c r="P19" s="477" t="s">
        <v>174</v>
      </c>
      <c r="Q19" s="194" t="s">
        <v>119</v>
      </c>
      <c r="R19" s="36" t="s">
        <v>2</v>
      </c>
      <c r="S19" s="137" t="s">
        <v>218</v>
      </c>
      <c r="T19" s="58" t="s">
        <v>220</v>
      </c>
      <c r="U19" s="58" t="s">
        <v>449</v>
      </c>
      <c r="V19" s="32" t="s">
        <v>541</v>
      </c>
      <c r="W19" s="37" t="s">
        <v>541</v>
      </c>
      <c r="X19" s="480" t="s">
        <v>2</v>
      </c>
      <c r="Y19" s="470" t="s">
        <v>2</v>
      </c>
      <c r="Z19" s="470" t="s">
        <v>2</v>
      </c>
      <c r="AA19" s="470" t="s">
        <v>2</v>
      </c>
      <c r="AB19" s="470" t="s">
        <v>35</v>
      </c>
      <c r="AC19" s="472" t="s">
        <v>551</v>
      </c>
      <c r="AD19" s="504" t="s">
        <v>222</v>
      </c>
      <c r="AE19" s="507" t="s">
        <v>223</v>
      </c>
    </row>
    <row r="20" spans="1:31" s="21" customFormat="1" ht="127" hidden="1" thickBot="1" x14ac:dyDescent="0.25">
      <c r="A20" s="496"/>
      <c r="B20" s="497"/>
      <c r="C20" s="525"/>
      <c r="D20" s="498"/>
      <c r="E20" s="498"/>
      <c r="F20" s="498"/>
      <c r="G20" s="495"/>
      <c r="H20" s="512"/>
      <c r="I20" s="171" t="s">
        <v>2</v>
      </c>
      <c r="J20" s="181" t="s">
        <v>217</v>
      </c>
      <c r="K20" s="43" t="s">
        <v>41</v>
      </c>
      <c r="L20" s="43" t="s">
        <v>2</v>
      </c>
      <c r="M20" s="43" t="s">
        <v>2</v>
      </c>
      <c r="N20" s="43" t="s">
        <v>2</v>
      </c>
      <c r="O20" s="513"/>
      <c r="P20" s="513"/>
      <c r="Q20" s="46" t="s">
        <v>121</v>
      </c>
      <c r="R20" s="52" t="s">
        <v>2</v>
      </c>
      <c r="S20" s="181" t="s">
        <v>219</v>
      </c>
      <c r="T20" s="59" t="s">
        <v>221</v>
      </c>
      <c r="U20" s="59" t="s">
        <v>450</v>
      </c>
      <c r="V20" s="43" t="s">
        <v>540</v>
      </c>
      <c r="W20" s="46" t="s">
        <v>540</v>
      </c>
      <c r="X20" s="524"/>
      <c r="Y20" s="495"/>
      <c r="Z20" s="495"/>
      <c r="AA20" s="495"/>
      <c r="AB20" s="495"/>
      <c r="AC20" s="517"/>
      <c r="AD20" s="543"/>
      <c r="AE20" s="544"/>
    </row>
    <row r="21" spans="1:31" s="21" customFormat="1" ht="85" hidden="1" thickBot="1" x14ac:dyDescent="0.25">
      <c r="A21" s="483" t="s">
        <v>58</v>
      </c>
      <c r="B21" s="486" t="s">
        <v>159</v>
      </c>
      <c r="C21" s="490" t="s">
        <v>225</v>
      </c>
      <c r="D21" s="491">
        <v>45595</v>
      </c>
      <c r="E21" s="491">
        <v>45595</v>
      </c>
      <c r="F21" s="491">
        <v>46147</v>
      </c>
      <c r="G21" s="470" t="s">
        <v>51</v>
      </c>
      <c r="H21" s="510" t="s">
        <v>46</v>
      </c>
      <c r="I21" s="514" t="s">
        <v>2</v>
      </c>
      <c r="J21" s="490" t="s">
        <v>226</v>
      </c>
      <c r="K21" s="470" t="s">
        <v>38</v>
      </c>
      <c r="L21" s="470" t="s">
        <v>2</v>
      </c>
      <c r="M21" s="470" t="s">
        <v>2</v>
      </c>
      <c r="N21" s="470" t="s">
        <v>2</v>
      </c>
      <c r="O21" s="477" t="s">
        <v>63</v>
      </c>
      <c r="P21" s="477" t="s">
        <v>174</v>
      </c>
      <c r="Q21" s="522" t="s">
        <v>121</v>
      </c>
      <c r="R21" s="480" t="s">
        <v>121</v>
      </c>
      <c r="S21" s="182" t="s">
        <v>227</v>
      </c>
      <c r="T21" s="71" t="s">
        <v>228</v>
      </c>
      <c r="U21" s="71" t="s">
        <v>451</v>
      </c>
      <c r="V21" s="53" t="s">
        <v>540</v>
      </c>
      <c r="W21" s="56" t="s">
        <v>540</v>
      </c>
      <c r="X21" s="480" t="s">
        <v>35</v>
      </c>
      <c r="Y21" s="470" t="s">
        <v>40</v>
      </c>
      <c r="Z21" s="470" t="s">
        <v>40</v>
      </c>
      <c r="AA21" s="470" t="s">
        <v>40</v>
      </c>
      <c r="AB21" s="470" t="s">
        <v>2</v>
      </c>
      <c r="AC21" s="472" t="s">
        <v>552</v>
      </c>
      <c r="AD21" s="538" t="s">
        <v>335</v>
      </c>
      <c r="AE21" s="545" t="s">
        <v>334</v>
      </c>
    </row>
    <row r="22" spans="1:31" s="21" customFormat="1" ht="43" hidden="1" thickBot="1" x14ac:dyDescent="0.25">
      <c r="A22" s="484"/>
      <c r="B22" s="487"/>
      <c r="C22" s="451"/>
      <c r="D22" s="471"/>
      <c r="E22" s="471"/>
      <c r="F22" s="471"/>
      <c r="G22" s="471"/>
      <c r="H22" s="541"/>
      <c r="I22" s="542"/>
      <c r="J22" s="451"/>
      <c r="K22" s="392"/>
      <c r="L22" s="392"/>
      <c r="M22" s="392"/>
      <c r="N22" s="392"/>
      <c r="O22" s="479"/>
      <c r="P22" s="479"/>
      <c r="Q22" s="393"/>
      <c r="R22" s="409"/>
      <c r="S22" s="182" t="s">
        <v>229</v>
      </c>
      <c r="T22" s="71" t="s">
        <v>230</v>
      </c>
      <c r="U22" s="114">
        <v>46189</v>
      </c>
      <c r="V22" s="53" t="s">
        <v>541</v>
      </c>
      <c r="W22" s="56" t="s">
        <v>541</v>
      </c>
      <c r="X22" s="481"/>
      <c r="Y22" s="471"/>
      <c r="Z22" s="471"/>
      <c r="AA22" s="471"/>
      <c r="AB22" s="471"/>
      <c r="AC22" s="473"/>
      <c r="AD22" s="505"/>
      <c r="AE22" s="508"/>
    </row>
    <row r="23" spans="1:31" s="21" customFormat="1" ht="169" hidden="1" thickBot="1" x14ac:dyDescent="0.25">
      <c r="A23" s="496"/>
      <c r="B23" s="497"/>
      <c r="C23" s="158" t="s">
        <v>232</v>
      </c>
      <c r="D23" s="495"/>
      <c r="E23" s="495"/>
      <c r="F23" s="495"/>
      <c r="G23" s="495"/>
      <c r="H23" s="15" t="s">
        <v>46</v>
      </c>
      <c r="I23" s="51" t="s">
        <v>2</v>
      </c>
      <c r="J23" s="181" t="s">
        <v>231</v>
      </c>
      <c r="K23" s="43" t="s">
        <v>38</v>
      </c>
      <c r="L23" s="43" t="s">
        <v>2</v>
      </c>
      <c r="M23" s="43" t="s">
        <v>2</v>
      </c>
      <c r="N23" s="43" t="s">
        <v>2</v>
      </c>
      <c r="O23" s="11" t="s">
        <v>39</v>
      </c>
      <c r="P23" s="11" t="s">
        <v>175</v>
      </c>
      <c r="Q23" s="46" t="s">
        <v>121</v>
      </c>
      <c r="R23" s="52" t="s">
        <v>121</v>
      </c>
      <c r="S23" s="181" t="s">
        <v>233</v>
      </c>
      <c r="T23" s="59" t="s">
        <v>230</v>
      </c>
      <c r="U23" s="59" t="s">
        <v>452</v>
      </c>
      <c r="V23" s="43" t="s">
        <v>541</v>
      </c>
      <c r="W23" s="46" t="s">
        <v>541</v>
      </c>
      <c r="X23" s="524"/>
      <c r="Y23" s="495"/>
      <c r="Z23" s="495"/>
      <c r="AA23" s="495"/>
      <c r="AB23" s="495"/>
      <c r="AC23" s="517"/>
      <c r="AD23" s="506"/>
      <c r="AE23" s="509"/>
    </row>
    <row r="24" spans="1:31" s="21" customFormat="1" ht="169" hidden="1" thickBot="1" x14ac:dyDescent="0.25">
      <c r="A24" s="483" t="s">
        <v>59</v>
      </c>
      <c r="B24" s="486" t="s">
        <v>160</v>
      </c>
      <c r="C24" s="489" t="s">
        <v>234</v>
      </c>
      <c r="D24" s="491">
        <v>46107</v>
      </c>
      <c r="E24" s="491">
        <v>46107</v>
      </c>
      <c r="F24" s="491">
        <v>46146</v>
      </c>
      <c r="G24" s="470" t="s">
        <v>51</v>
      </c>
      <c r="H24" s="511" t="s">
        <v>46</v>
      </c>
      <c r="I24" s="50" t="s">
        <v>2</v>
      </c>
      <c r="J24" s="182" t="s">
        <v>235</v>
      </c>
      <c r="K24" s="53" t="s">
        <v>38</v>
      </c>
      <c r="L24" s="53" t="s">
        <v>2</v>
      </c>
      <c r="M24" s="53" t="s">
        <v>2</v>
      </c>
      <c r="N24" s="53" t="s">
        <v>2</v>
      </c>
      <c r="O24" s="25" t="s">
        <v>39</v>
      </c>
      <c r="P24" s="25" t="s">
        <v>174</v>
      </c>
      <c r="Q24" s="56" t="s">
        <v>119</v>
      </c>
      <c r="R24" s="70" t="s">
        <v>2</v>
      </c>
      <c r="S24" s="489" t="s">
        <v>238</v>
      </c>
      <c r="T24" s="518" t="s">
        <v>239</v>
      </c>
      <c r="U24" s="518" t="s">
        <v>453</v>
      </c>
      <c r="V24" s="470" t="s">
        <v>540</v>
      </c>
      <c r="W24" s="522" t="s">
        <v>540</v>
      </c>
      <c r="X24" s="514" t="s">
        <v>2</v>
      </c>
      <c r="Y24" s="470" t="s">
        <v>40</v>
      </c>
      <c r="Z24" s="470" t="s">
        <v>40</v>
      </c>
      <c r="AA24" s="470" t="s">
        <v>40</v>
      </c>
      <c r="AB24" s="470" t="s">
        <v>35</v>
      </c>
      <c r="AC24" s="472" t="s">
        <v>553</v>
      </c>
      <c r="AD24" s="504" t="s">
        <v>535</v>
      </c>
      <c r="AE24" s="507" t="s">
        <v>536</v>
      </c>
    </row>
    <row r="25" spans="1:31" s="21" customFormat="1" ht="113" hidden="1" thickBot="1" x14ac:dyDescent="0.25">
      <c r="A25" s="484"/>
      <c r="B25" s="487"/>
      <c r="C25" s="451"/>
      <c r="D25" s="492"/>
      <c r="E25" s="492"/>
      <c r="F25" s="492"/>
      <c r="G25" s="471"/>
      <c r="H25" s="511"/>
      <c r="I25" s="51" t="s">
        <v>2</v>
      </c>
      <c r="J25" s="158" t="s">
        <v>236</v>
      </c>
      <c r="K25" s="41" t="s">
        <v>38</v>
      </c>
      <c r="L25" s="41" t="s">
        <v>2</v>
      </c>
      <c r="M25" s="41" t="s">
        <v>2</v>
      </c>
      <c r="N25" s="41" t="s">
        <v>2</v>
      </c>
      <c r="O25" s="379" t="s">
        <v>39</v>
      </c>
      <c r="P25" s="379" t="s">
        <v>174</v>
      </c>
      <c r="Q25" s="42" t="s">
        <v>119</v>
      </c>
      <c r="R25" s="51" t="s">
        <v>2</v>
      </c>
      <c r="S25" s="451"/>
      <c r="T25" s="406"/>
      <c r="U25" s="406"/>
      <c r="V25" s="392"/>
      <c r="W25" s="393"/>
      <c r="X25" s="515"/>
      <c r="Y25" s="471"/>
      <c r="Z25" s="471"/>
      <c r="AA25" s="471"/>
      <c r="AB25" s="392"/>
      <c r="AC25" s="473"/>
      <c r="AD25" s="505"/>
      <c r="AE25" s="508"/>
    </row>
    <row r="26" spans="1:31" s="21" customFormat="1" ht="183" hidden="1" thickBot="1" x14ac:dyDescent="0.25">
      <c r="A26" s="496"/>
      <c r="B26" s="497"/>
      <c r="C26" s="183" t="s">
        <v>329</v>
      </c>
      <c r="D26" s="498"/>
      <c r="E26" s="498"/>
      <c r="F26" s="498"/>
      <c r="G26" s="495"/>
      <c r="H26" s="512"/>
      <c r="I26" s="70" t="s">
        <v>2</v>
      </c>
      <c r="J26" s="182" t="s">
        <v>330</v>
      </c>
      <c r="K26" s="53" t="s">
        <v>38</v>
      </c>
      <c r="L26" s="53" t="s">
        <v>2</v>
      </c>
      <c r="M26" s="53" t="s">
        <v>2</v>
      </c>
      <c r="N26" s="53" t="s">
        <v>2</v>
      </c>
      <c r="O26" s="513"/>
      <c r="P26" s="513"/>
      <c r="Q26" s="56" t="s">
        <v>119</v>
      </c>
      <c r="R26" s="70" t="s">
        <v>2</v>
      </c>
      <c r="S26" s="183" t="s">
        <v>331</v>
      </c>
      <c r="T26" s="90" t="s">
        <v>332</v>
      </c>
      <c r="U26" s="90" t="s">
        <v>454</v>
      </c>
      <c r="V26" s="38" t="s">
        <v>540</v>
      </c>
      <c r="W26" s="80" t="s">
        <v>122</v>
      </c>
      <c r="X26" s="516"/>
      <c r="Y26" s="495"/>
      <c r="Z26" s="495"/>
      <c r="AA26" s="495"/>
      <c r="AB26" s="43" t="s">
        <v>35</v>
      </c>
      <c r="AC26" s="517"/>
      <c r="AD26" s="506"/>
      <c r="AE26" s="509"/>
    </row>
    <row r="27" spans="1:31" s="21" customFormat="1" ht="320" hidden="1" thickBot="1" x14ac:dyDescent="0.25">
      <c r="A27" s="139" t="s">
        <v>54</v>
      </c>
      <c r="B27" s="19" t="s">
        <v>336</v>
      </c>
      <c r="C27" s="154" t="s">
        <v>240</v>
      </c>
      <c r="D27" s="74">
        <v>46134</v>
      </c>
      <c r="E27" s="74">
        <v>46136</v>
      </c>
      <c r="F27" s="74">
        <v>46139</v>
      </c>
      <c r="G27" s="35" t="s">
        <v>51</v>
      </c>
      <c r="H27" s="77" t="s">
        <v>46</v>
      </c>
      <c r="I27" s="50" t="s">
        <v>2</v>
      </c>
      <c r="J27" s="137" t="s">
        <v>241</v>
      </c>
      <c r="K27" s="32" t="s">
        <v>41</v>
      </c>
      <c r="L27" s="32" t="s">
        <v>2</v>
      </c>
      <c r="M27" s="32" t="s">
        <v>2</v>
      </c>
      <c r="N27" s="32" t="s">
        <v>2</v>
      </c>
      <c r="O27" s="9" t="s">
        <v>39</v>
      </c>
      <c r="P27" s="9" t="s">
        <v>174</v>
      </c>
      <c r="Q27" s="37" t="s">
        <v>121</v>
      </c>
      <c r="R27" s="50" t="s">
        <v>2</v>
      </c>
      <c r="S27" s="137" t="s">
        <v>242</v>
      </c>
      <c r="T27" s="58" t="s">
        <v>243</v>
      </c>
      <c r="U27" s="108" t="s">
        <v>455</v>
      </c>
      <c r="V27" s="32" t="s">
        <v>540</v>
      </c>
      <c r="W27" s="37" t="s">
        <v>122</v>
      </c>
      <c r="X27" s="50" t="s">
        <v>35</v>
      </c>
      <c r="Y27" s="32" t="s">
        <v>40</v>
      </c>
      <c r="Z27" s="32" t="s">
        <v>40</v>
      </c>
      <c r="AA27" s="32" t="s">
        <v>40</v>
      </c>
      <c r="AB27" s="32" t="s">
        <v>35</v>
      </c>
      <c r="AC27" s="120" t="s">
        <v>554</v>
      </c>
      <c r="AD27" s="130" t="s">
        <v>224</v>
      </c>
      <c r="AE27" s="115" t="s">
        <v>237</v>
      </c>
    </row>
    <row r="28" spans="1:31" s="21" customFormat="1" ht="320" hidden="1" thickBot="1" x14ac:dyDescent="0.25">
      <c r="A28" s="140" t="s">
        <v>62</v>
      </c>
      <c r="B28" s="29" t="s">
        <v>161</v>
      </c>
      <c r="C28" s="138" t="s">
        <v>537</v>
      </c>
      <c r="D28" s="165">
        <v>46132</v>
      </c>
      <c r="E28" s="165" t="s">
        <v>337</v>
      </c>
      <c r="F28" s="165">
        <v>46149</v>
      </c>
      <c r="G28" s="49" t="s">
        <v>61</v>
      </c>
      <c r="H28" s="27" t="s">
        <v>46</v>
      </c>
      <c r="I28" s="166" t="s">
        <v>2</v>
      </c>
      <c r="J28" s="138" t="s">
        <v>338</v>
      </c>
      <c r="K28" s="49" t="s">
        <v>38</v>
      </c>
      <c r="L28" s="49" t="s">
        <v>2</v>
      </c>
      <c r="M28" s="49" t="s">
        <v>2</v>
      </c>
      <c r="N28" s="49" t="s">
        <v>2</v>
      </c>
      <c r="O28" s="28" t="s">
        <v>39</v>
      </c>
      <c r="P28" s="28" t="s">
        <v>174</v>
      </c>
      <c r="Q28" s="168" t="s">
        <v>121</v>
      </c>
      <c r="R28" s="166" t="s">
        <v>2</v>
      </c>
      <c r="S28" s="138" t="s">
        <v>244</v>
      </c>
      <c r="T28" s="152" t="s">
        <v>245</v>
      </c>
      <c r="U28" s="152" t="s">
        <v>456</v>
      </c>
      <c r="V28" s="49" t="s">
        <v>540</v>
      </c>
      <c r="W28" s="168" t="s">
        <v>540</v>
      </c>
      <c r="X28" s="166" t="s">
        <v>35</v>
      </c>
      <c r="Y28" s="49" t="s">
        <v>40</v>
      </c>
      <c r="Z28" s="49" t="s">
        <v>40</v>
      </c>
      <c r="AA28" s="49" t="s">
        <v>40</v>
      </c>
      <c r="AB28" s="49" t="s">
        <v>35</v>
      </c>
      <c r="AC28" s="169" t="s">
        <v>555</v>
      </c>
      <c r="AD28" s="200" t="s">
        <v>246</v>
      </c>
      <c r="AE28" s="201" t="s">
        <v>125</v>
      </c>
    </row>
    <row r="29" spans="1:31" s="21" customFormat="1" ht="239" hidden="1" thickBot="1" x14ac:dyDescent="0.25">
      <c r="A29" s="144" t="s">
        <v>98</v>
      </c>
      <c r="B29" s="146" t="s">
        <v>163</v>
      </c>
      <c r="C29" s="155" t="s">
        <v>247</v>
      </c>
      <c r="D29" s="170">
        <v>46134</v>
      </c>
      <c r="E29" s="170">
        <v>46141</v>
      </c>
      <c r="F29" s="170">
        <v>46142</v>
      </c>
      <c r="G29" s="68" t="s">
        <v>51</v>
      </c>
      <c r="H29" s="145" t="s">
        <v>46</v>
      </c>
      <c r="I29" s="171" t="s">
        <v>2</v>
      </c>
      <c r="J29" s="155" t="s">
        <v>248</v>
      </c>
      <c r="K29" s="68" t="s">
        <v>38</v>
      </c>
      <c r="L29" s="68" t="s">
        <v>2</v>
      </c>
      <c r="M29" s="68" t="s">
        <v>2</v>
      </c>
      <c r="N29" s="68" t="s">
        <v>2</v>
      </c>
      <c r="O29" s="157" t="s">
        <v>39</v>
      </c>
      <c r="P29" s="157" t="s">
        <v>175</v>
      </c>
      <c r="Q29" s="118" t="s">
        <v>121</v>
      </c>
      <c r="R29" s="171" t="s">
        <v>2</v>
      </c>
      <c r="S29" s="155" t="s">
        <v>249</v>
      </c>
      <c r="T29" s="117" t="s">
        <v>250</v>
      </c>
      <c r="U29" s="117" t="s">
        <v>457</v>
      </c>
      <c r="V29" s="68" t="s">
        <v>540</v>
      </c>
      <c r="W29" s="118" t="s">
        <v>540</v>
      </c>
      <c r="X29" s="171" t="s">
        <v>35</v>
      </c>
      <c r="Y29" s="68" t="s">
        <v>40</v>
      </c>
      <c r="Z29" s="68" t="s">
        <v>40</v>
      </c>
      <c r="AA29" s="68" t="s">
        <v>40</v>
      </c>
      <c r="AB29" s="68" t="s">
        <v>2</v>
      </c>
      <c r="AC29" s="275" t="s">
        <v>556</v>
      </c>
      <c r="AD29" s="198" t="s">
        <v>339</v>
      </c>
      <c r="AE29" s="199" t="s">
        <v>132</v>
      </c>
    </row>
    <row r="30" spans="1:31" s="21" customFormat="1" ht="310.5" hidden="1" customHeight="1" x14ac:dyDescent="0.2">
      <c r="A30" s="483" t="s">
        <v>48</v>
      </c>
      <c r="B30" s="486" t="s">
        <v>164</v>
      </c>
      <c r="C30" s="489" t="s">
        <v>251</v>
      </c>
      <c r="D30" s="491">
        <v>46138</v>
      </c>
      <c r="E30" s="491">
        <v>46139</v>
      </c>
      <c r="F30" s="491" t="s">
        <v>337</v>
      </c>
      <c r="G30" s="470" t="s">
        <v>43</v>
      </c>
      <c r="H30" s="510" t="s">
        <v>44</v>
      </c>
      <c r="I30" s="47" t="s">
        <v>2</v>
      </c>
      <c r="J30" s="137" t="s">
        <v>252</v>
      </c>
      <c r="K30" s="32" t="s">
        <v>41</v>
      </c>
      <c r="L30" s="32" t="s">
        <v>2</v>
      </c>
      <c r="M30" s="32" t="s">
        <v>2</v>
      </c>
      <c r="N30" s="32" t="s">
        <v>2</v>
      </c>
      <c r="O30" s="9" t="s">
        <v>39</v>
      </c>
      <c r="P30" s="9" t="s">
        <v>44</v>
      </c>
      <c r="Q30" s="37" t="s">
        <v>121</v>
      </c>
      <c r="R30" s="534" t="s">
        <v>2</v>
      </c>
      <c r="S30" s="536" t="s">
        <v>254</v>
      </c>
      <c r="T30" s="499" t="s">
        <v>255</v>
      </c>
      <c r="U30" s="530" t="s">
        <v>391</v>
      </c>
      <c r="V30" s="58" t="s">
        <v>540</v>
      </c>
      <c r="W30" s="172" t="s">
        <v>540</v>
      </c>
      <c r="X30" s="480" t="s">
        <v>35</v>
      </c>
      <c r="Y30" s="470" t="s">
        <v>40</v>
      </c>
      <c r="Z30" s="470" t="s">
        <v>40</v>
      </c>
      <c r="AA30" s="470" t="s">
        <v>40</v>
      </c>
      <c r="AB30" s="470" t="s">
        <v>35</v>
      </c>
      <c r="AC30" s="539" t="s">
        <v>557</v>
      </c>
      <c r="AD30" s="504" t="s">
        <v>222</v>
      </c>
      <c r="AE30" s="532" t="s">
        <v>237</v>
      </c>
    </row>
    <row r="31" spans="1:31" s="21" customFormat="1" ht="197" hidden="1" thickBot="1" x14ac:dyDescent="0.25">
      <c r="A31" s="496"/>
      <c r="B31" s="497"/>
      <c r="C31" s="525"/>
      <c r="D31" s="498"/>
      <c r="E31" s="498"/>
      <c r="F31" s="498"/>
      <c r="G31" s="495"/>
      <c r="H31" s="512"/>
      <c r="I31" s="127" t="s">
        <v>2</v>
      </c>
      <c r="J31" s="181" t="s">
        <v>253</v>
      </c>
      <c r="K31" s="43" t="s">
        <v>38</v>
      </c>
      <c r="L31" s="43" t="s">
        <v>2</v>
      </c>
      <c r="M31" s="43" t="s">
        <v>2</v>
      </c>
      <c r="N31" s="43" t="s">
        <v>2</v>
      </c>
      <c r="O31" s="11" t="s">
        <v>39</v>
      </c>
      <c r="P31" s="11" t="s">
        <v>152</v>
      </c>
      <c r="Q31" s="46" t="s">
        <v>119</v>
      </c>
      <c r="R31" s="535"/>
      <c r="S31" s="537"/>
      <c r="T31" s="529"/>
      <c r="U31" s="531"/>
      <c r="V31" s="59" t="s">
        <v>121</v>
      </c>
      <c r="W31" s="173" t="s">
        <v>121</v>
      </c>
      <c r="X31" s="524"/>
      <c r="Y31" s="495"/>
      <c r="Z31" s="495"/>
      <c r="AA31" s="495"/>
      <c r="AB31" s="495"/>
      <c r="AC31" s="540"/>
      <c r="AD31" s="506"/>
      <c r="AE31" s="533"/>
    </row>
    <row r="32" spans="1:31" s="21" customFormat="1" ht="281" hidden="1" thickBot="1" x14ac:dyDescent="0.25">
      <c r="A32" s="483" t="s">
        <v>60</v>
      </c>
      <c r="B32" s="486" t="s">
        <v>165</v>
      </c>
      <c r="C32" s="489" t="s">
        <v>256</v>
      </c>
      <c r="D32" s="491">
        <v>45771</v>
      </c>
      <c r="E32" s="491">
        <v>46139</v>
      </c>
      <c r="F32" s="491">
        <v>46140</v>
      </c>
      <c r="G32" s="470" t="s">
        <v>61</v>
      </c>
      <c r="H32" s="510" t="s">
        <v>46</v>
      </c>
      <c r="I32" s="50" t="s">
        <v>2</v>
      </c>
      <c r="J32" s="137" t="s">
        <v>257</v>
      </c>
      <c r="K32" s="32" t="s">
        <v>38</v>
      </c>
      <c r="L32" s="32" t="s">
        <v>2</v>
      </c>
      <c r="M32" s="32" t="s">
        <v>2</v>
      </c>
      <c r="N32" s="32" t="s">
        <v>2</v>
      </c>
      <c r="O32" s="477" t="s">
        <v>39</v>
      </c>
      <c r="P32" s="477" t="s">
        <v>174</v>
      </c>
      <c r="Q32" s="37" t="s">
        <v>121</v>
      </c>
      <c r="R32" s="480" t="s">
        <v>2</v>
      </c>
      <c r="S32" s="536" t="s">
        <v>259</v>
      </c>
      <c r="T32" s="499" t="s">
        <v>260</v>
      </c>
      <c r="U32" s="530" t="s">
        <v>458</v>
      </c>
      <c r="V32" s="470" t="s">
        <v>121</v>
      </c>
      <c r="W32" s="522" t="s">
        <v>121</v>
      </c>
      <c r="X32" s="480" t="s">
        <v>35</v>
      </c>
      <c r="Y32" s="470" t="s">
        <v>2</v>
      </c>
      <c r="Z32" s="470" t="s">
        <v>2</v>
      </c>
      <c r="AA32" s="470" t="s">
        <v>2</v>
      </c>
      <c r="AB32" s="470" t="s">
        <v>2</v>
      </c>
      <c r="AC32" s="472" t="s">
        <v>558</v>
      </c>
      <c r="AD32" s="504" t="s">
        <v>222</v>
      </c>
      <c r="AE32" s="507" t="s">
        <v>237</v>
      </c>
    </row>
    <row r="33" spans="1:31" s="21" customFormat="1" ht="169" hidden="1" thickBot="1" x14ac:dyDescent="0.25">
      <c r="A33" s="496"/>
      <c r="B33" s="497"/>
      <c r="C33" s="525"/>
      <c r="D33" s="498"/>
      <c r="E33" s="498"/>
      <c r="F33" s="498"/>
      <c r="G33" s="495"/>
      <c r="H33" s="512"/>
      <c r="I33" s="171" t="s">
        <v>2</v>
      </c>
      <c r="J33" s="181" t="s">
        <v>258</v>
      </c>
      <c r="K33" s="43" t="s">
        <v>38</v>
      </c>
      <c r="L33" s="43" t="s">
        <v>2</v>
      </c>
      <c r="M33" s="43" t="s">
        <v>2</v>
      </c>
      <c r="N33" s="43" t="s">
        <v>2</v>
      </c>
      <c r="O33" s="513"/>
      <c r="P33" s="513"/>
      <c r="Q33" s="46" t="s">
        <v>121</v>
      </c>
      <c r="R33" s="524"/>
      <c r="S33" s="537"/>
      <c r="T33" s="529"/>
      <c r="U33" s="531"/>
      <c r="V33" s="495"/>
      <c r="W33" s="523"/>
      <c r="X33" s="524"/>
      <c r="Y33" s="495"/>
      <c r="Z33" s="495"/>
      <c r="AA33" s="495"/>
      <c r="AB33" s="495"/>
      <c r="AC33" s="517"/>
      <c r="AD33" s="506"/>
      <c r="AE33" s="509"/>
    </row>
    <row r="34" spans="1:31" s="21" customFormat="1" ht="99" hidden="1" thickBot="1" x14ac:dyDescent="0.25">
      <c r="A34" s="484" t="s">
        <v>52</v>
      </c>
      <c r="B34" s="486" t="s">
        <v>166</v>
      </c>
      <c r="C34" s="490" t="s">
        <v>507</v>
      </c>
      <c r="D34" s="491">
        <v>46122</v>
      </c>
      <c r="E34" s="491">
        <v>46134</v>
      </c>
      <c r="F34" s="491">
        <v>46146</v>
      </c>
      <c r="G34" s="470" t="s">
        <v>51</v>
      </c>
      <c r="H34" s="510" t="s">
        <v>44</v>
      </c>
      <c r="I34" s="34" t="s">
        <v>2</v>
      </c>
      <c r="J34" s="182" t="s">
        <v>263</v>
      </c>
      <c r="K34" s="53" t="s">
        <v>41</v>
      </c>
      <c r="L34" s="53" t="s">
        <v>2</v>
      </c>
      <c r="M34" s="53" t="s">
        <v>2</v>
      </c>
      <c r="N34" s="276" t="s">
        <v>122</v>
      </c>
      <c r="O34" s="470" t="s">
        <v>63</v>
      </c>
      <c r="P34" s="470" t="s">
        <v>152</v>
      </c>
      <c r="Q34" s="56" t="s">
        <v>121</v>
      </c>
      <c r="R34" s="70" t="s">
        <v>2</v>
      </c>
      <c r="S34" s="490" t="s">
        <v>267</v>
      </c>
      <c r="T34" s="528" t="s">
        <v>268</v>
      </c>
      <c r="U34" s="526" t="s">
        <v>407</v>
      </c>
      <c r="V34" s="471" t="s">
        <v>540</v>
      </c>
      <c r="W34" s="527" t="s">
        <v>540</v>
      </c>
      <c r="X34" s="480" t="s">
        <v>35</v>
      </c>
      <c r="Y34" s="470" t="s">
        <v>40</v>
      </c>
      <c r="Z34" s="470" t="s">
        <v>40</v>
      </c>
      <c r="AA34" s="470" t="s">
        <v>40</v>
      </c>
      <c r="AB34" s="470" t="s">
        <v>2</v>
      </c>
      <c r="AC34" s="472" t="s">
        <v>559</v>
      </c>
      <c r="AD34" s="174" t="s">
        <v>261</v>
      </c>
      <c r="AE34" s="203" t="s">
        <v>333</v>
      </c>
    </row>
    <row r="35" spans="1:31" s="21" customFormat="1" ht="99" hidden="1" thickBot="1" x14ac:dyDescent="0.25">
      <c r="A35" s="484"/>
      <c r="B35" s="487"/>
      <c r="C35" s="490"/>
      <c r="D35" s="492"/>
      <c r="E35" s="492"/>
      <c r="F35" s="492"/>
      <c r="G35" s="471"/>
      <c r="H35" s="511"/>
      <c r="I35" s="40" t="s">
        <v>2</v>
      </c>
      <c r="J35" s="158" t="s">
        <v>262</v>
      </c>
      <c r="K35" s="41" t="s">
        <v>41</v>
      </c>
      <c r="L35" s="41" t="s">
        <v>2</v>
      </c>
      <c r="M35" s="41" t="s">
        <v>2</v>
      </c>
      <c r="N35" s="41" t="s">
        <v>2</v>
      </c>
      <c r="O35" s="471"/>
      <c r="P35" s="471"/>
      <c r="Q35" s="42" t="s">
        <v>121</v>
      </c>
      <c r="R35" s="51" t="s">
        <v>2</v>
      </c>
      <c r="S35" s="451"/>
      <c r="T35" s="406"/>
      <c r="U35" s="408"/>
      <c r="V35" s="392"/>
      <c r="W35" s="393"/>
      <c r="X35" s="481"/>
      <c r="Y35" s="471"/>
      <c r="Z35" s="471"/>
      <c r="AA35" s="471"/>
      <c r="AB35" s="471"/>
      <c r="AC35" s="473"/>
      <c r="AD35" s="174"/>
      <c r="AE35" s="203"/>
    </row>
    <row r="36" spans="1:31" s="21" customFormat="1" ht="141" hidden="1" thickBot="1" x14ac:dyDescent="0.25">
      <c r="A36" s="484"/>
      <c r="B36" s="487"/>
      <c r="C36" s="490"/>
      <c r="D36" s="492"/>
      <c r="E36" s="492"/>
      <c r="F36" s="492"/>
      <c r="G36" s="471"/>
      <c r="H36" s="511"/>
      <c r="I36" s="40" t="s">
        <v>2</v>
      </c>
      <c r="J36" s="158" t="s">
        <v>264</v>
      </c>
      <c r="K36" s="41" t="s">
        <v>38</v>
      </c>
      <c r="L36" s="41" t="s">
        <v>2</v>
      </c>
      <c r="M36" s="41" t="s">
        <v>2</v>
      </c>
      <c r="N36" s="41" t="s">
        <v>2</v>
      </c>
      <c r="O36" s="471"/>
      <c r="P36" s="471"/>
      <c r="Q36" s="42" t="s">
        <v>121</v>
      </c>
      <c r="R36" s="51" t="s">
        <v>2</v>
      </c>
      <c r="S36" s="450" t="s">
        <v>266</v>
      </c>
      <c r="T36" s="405" t="s">
        <v>269</v>
      </c>
      <c r="U36" s="407" t="s">
        <v>407</v>
      </c>
      <c r="V36" s="375" t="s">
        <v>540</v>
      </c>
      <c r="W36" s="377" t="s">
        <v>540</v>
      </c>
      <c r="X36" s="481"/>
      <c r="Y36" s="471"/>
      <c r="Z36" s="471"/>
      <c r="AA36" s="471"/>
      <c r="AB36" s="471"/>
      <c r="AC36" s="473"/>
      <c r="AD36" s="174"/>
      <c r="AE36" s="203"/>
    </row>
    <row r="37" spans="1:31" s="21" customFormat="1" ht="99" hidden="1" thickBot="1" x14ac:dyDescent="0.25">
      <c r="A37" s="496"/>
      <c r="B37" s="497"/>
      <c r="C37" s="525"/>
      <c r="D37" s="498"/>
      <c r="E37" s="498"/>
      <c r="F37" s="498"/>
      <c r="G37" s="495"/>
      <c r="H37" s="512"/>
      <c r="I37" s="55" t="s">
        <v>2</v>
      </c>
      <c r="J37" s="181" t="s">
        <v>265</v>
      </c>
      <c r="K37" s="43" t="s">
        <v>38</v>
      </c>
      <c r="L37" s="43" t="s">
        <v>2</v>
      </c>
      <c r="M37" s="43" t="s">
        <v>2</v>
      </c>
      <c r="N37" s="277" t="s">
        <v>122</v>
      </c>
      <c r="O37" s="495"/>
      <c r="P37" s="495"/>
      <c r="Q37" s="46" t="s">
        <v>119</v>
      </c>
      <c r="R37" s="52" t="s">
        <v>2</v>
      </c>
      <c r="S37" s="525"/>
      <c r="T37" s="519"/>
      <c r="U37" s="521"/>
      <c r="V37" s="495"/>
      <c r="W37" s="523"/>
      <c r="X37" s="524"/>
      <c r="Y37" s="495"/>
      <c r="Z37" s="495"/>
      <c r="AA37" s="495"/>
      <c r="AB37" s="495"/>
      <c r="AC37" s="517"/>
      <c r="AD37" s="202"/>
      <c r="AE37" s="204"/>
    </row>
    <row r="38" spans="1:31" s="21" customFormat="1" ht="183" hidden="1" thickBot="1" x14ac:dyDescent="0.25">
      <c r="A38" s="483" t="s">
        <v>45</v>
      </c>
      <c r="B38" s="486" t="s">
        <v>167</v>
      </c>
      <c r="C38" s="489" t="s">
        <v>506</v>
      </c>
      <c r="D38" s="491">
        <v>46136</v>
      </c>
      <c r="E38" s="491">
        <v>46132</v>
      </c>
      <c r="F38" s="491">
        <v>46148</v>
      </c>
      <c r="G38" s="470" t="s">
        <v>43</v>
      </c>
      <c r="H38" s="510" t="s">
        <v>46</v>
      </c>
      <c r="I38" s="70" t="s">
        <v>2</v>
      </c>
      <c r="J38" s="137" t="s">
        <v>271</v>
      </c>
      <c r="K38" s="33" t="s">
        <v>38</v>
      </c>
      <c r="L38" s="32" t="s">
        <v>2</v>
      </c>
      <c r="M38" s="32" t="s">
        <v>2</v>
      </c>
      <c r="N38" s="32" t="s">
        <v>2</v>
      </c>
      <c r="O38" s="470" t="s">
        <v>39</v>
      </c>
      <c r="P38" s="470" t="s">
        <v>64</v>
      </c>
      <c r="Q38" s="37" t="s">
        <v>121</v>
      </c>
      <c r="R38" s="480" t="s">
        <v>2</v>
      </c>
      <c r="S38" s="489" t="s">
        <v>273</v>
      </c>
      <c r="T38" s="518" t="s">
        <v>274</v>
      </c>
      <c r="U38" s="520" t="s">
        <v>459</v>
      </c>
      <c r="V38" s="470" t="s">
        <v>540</v>
      </c>
      <c r="W38" s="522" t="s">
        <v>540</v>
      </c>
      <c r="X38" s="480" t="s">
        <v>35</v>
      </c>
      <c r="Y38" s="470" t="s">
        <v>40</v>
      </c>
      <c r="Z38" s="470" t="s">
        <v>40</v>
      </c>
      <c r="AA38" s="470" t="s">
        <v>40</v>
      </c>
      <c r="AB38" s="470" t="s">
        <v>2</v>
      </c>
      <c r="AC38" s="472" t="s">
        <v>560</v>
      </c>
      <c r="AD38" s="504" t="s">
        <v>128</v>
      </c>
      <c r="AE38" s="507" t="s">
        <v>125</v>
      </c>
    </row>
    <row r="39" spans="1:31" s="21" customFormat="1" ht="141" hidden="1" thickBot="1" x14ac:dyDescent="0.25">
      <c r="A39" s="496"/>
      <c r="B39" s="497"/>
      <c r="C39" s="525"/>
      <c r="D39" s="498"/>
      <c r="E39" s="498"/>
      <c r="F39" s="498"/>
      <c r="G39" s="495"/>
      <c r="H39" s="512"/>
      <c r="I39" s="127" t="s">
        <v>2</v>
      </c>
      <c r="J39" s="181" t="s">
        <v>272</v>
      </c>
      <c r="K39" s="44" t="s">
        <v>38</v>
      </c>
      <c r="L39" s="43" t="s">
        <v>2</v>
      </c>
      <c r="M39" s="43" t="s">
        <v>2</v>
      </c>
      <c r="N39" s="43" t="s">
        <v>2</v>
      </c>
      <c r="O39" s="495"/>
      <c r="P39" s="495"/>
      <c r="Q39" s="46" t="s">
        <v>119</v>
      </c>
      <c r="R39" s="524"/>
      <c r="S39" s="525"/>
      <c r="T39" s="519"/>
      <c r="U39" s="521"/>
      <c r="V39" s="495"/>
      <c r="W39" s="523"/>
      <c r="X39" s="524"/>
      <c r="Y39" s="495"/>
      <c r="Z39" s="495"/>
      <c r="AA39" s="495"/>
      <c r="AB39" s="495"/>
      <c r="AC39" s="517"/>
      <c r="AD39" s="506"/>
      <c r="AE39" s="509"/>
    </row>
    <row r="40" spans="1:31" s="21" customFormat="1" ht="98" x14ac:dyDescent="0.2">
      <c r="A40" s="483" t="s">
        <v>53</v>
      </c>
      <c r="B40" s="486" t="s">
        <v>168</v>
      </c>
      <c r="C40" s="489" t="s">
        <v>505</v>
      </c>
      <c r="D40" s="491">
        <v>46125</v>
      </c>
      <c r="E40" s="491">
        <v>45767</v>
      </c>
      <c r="F40" s="491">
        <v>46142</v>
      </c>
      <c r="G40" s="470" t="s">
        <v>51</v>
      </c>
      <c r="H40" s="510" t="s">
        <v>46</v>
      </c>
      <c r="I40" s="50" t="s">
        <v>2</v>
      </c>
      <c r="J40" s="137" t="s">
        <v>278</v>
      </c>
      <c r="K40" s="32" t="s">
        <v>38</v>
      </c>
      <c r="L40" s="32" t="s">
        <v>2</v>
      </c>
      <c r="M40" s="32" t="s">
        <v>2</v>
      </c>
      <c r="N40" s="32" t="s">
        <v>2</v>
      </c>
      <c r="O40" s="477" t="s">
        <v>39</v>
      </c>
      <c r="P40" s="477" t="s">
        <v>174</v>
      </c>
      <c r="Q40" s="278" t="s">
        <v>122</v>
      </c>
      <c r="R40" s="50" t="s">
        <v>2</v>
      </c>
      <c r="S40" s="137" t="s">
        <v>280</v>
      </c>
      <c r="T40" s="58" t="s">
        <v>276</v>
      </c>
      <c r="U40" s="58" t="s">
        <v>460</v>
      </c>
      <c r="V40" s="32" t="s">
        <v>541</v>
      </c>
      <c r="W40" s="37" t="s">
        <v>541</v>
      </c>
      <c r="X40" s="514" t="s">
        <v>35</v>
      </c>
      <c r="Y40" s="470" t="s">
        <v>40</v>
      </c>
      <c r="Z40" s="470" t="s">
        <v>40</v>
      </c>
      <c r="AA40" s="470" t="s">
        <v>40</v>
      </c>
      <c r="AB40" s="499" t="s">
        <v>35</v>
      </c>
      <c r="AC40" s="501" t="s">
        <v>561</v>
      </c>
      <c r="AD40" s="504" t="s">
        <v>514</v>
      </c>
      <c r="AE40" s="507" t="s">
        <v>515</v>
      </c>
    </row>
    <row r="41" spans="1:31" s="21" customFormat="1" ht="112" x14ac:dyDescent="0.2">
      <c r="A41" s="484"/>
      <c r="B41" s="487"/>
      <c r="C41" s="451"/>
      <c r="D41" s="492"/>
      <c r="E41" s="492"/>
      <c r="F41" s="492"/>
      <c r="G41" s="471"/>
      <c r="H41" s="511"/>
      <c r="I41" s="51" t="s">
        <v>2</v>
      </c>
      <c r="J41" s="158" t="s">
        <v>279</v>
      </c>
      <c r="K41" s="41" t="s">
        <v>38</v>
      </c>
      <c r="L41" s="41" t="s">
        <v>2</v>
      </c>
      <c r="M41" s="41" t="s">
        <v>2</v>
      </c>
      <c r="N41" s="41" t="s">
        <v>2</v>
      </c>
      <c r="O41" s="478"/>
      <c r="P41" s="478"/>
      <c r="Q41" s="279" t="s">
        <v>122</v>
      </c>
      <c r="R41" s="51" t="s">
        <v>2</v>
      </c>
      <c r="S41" s="158" t="s">
        <v>281</v>
      </c>
      <c r="T41" s="73" t="s">
        <v>277</v>
      </c>
      <c r="U41" s="73" t="s">
        <v>461</v>
      </c>
      <c r="V41" s="41" t="s">
        <v>541</v>
      </c>
      <c r="W41" s="42" t="s">
        <v>541</v>
      </c>
      <c r="X41" s="515"/>
      <c r="Y41" s="471"/>
      <c r="Z41" s="471"/>
      <c r="AA41" s="471"/>
      <c r="AB41" s="500"/>
      <c r="AC41" s="502"/>
      <c r="AD41" s="505"/>
      <c r="AE41" s="508"/>
    </row>
    <row r="42" spans="1:31" s="21" customFormat="1" ht="113" thickBot="1" x14ac:dyDescent="0.25">
      <c r="A42" s="496"/>
      <c r="B42" s="497"/>
      <c r="C42" s="183" t="s">
        <v>509</v>
      </c>
      <c r="D42" s="498"/>
      <c r="E42" s="498"/>
      <c r="F42" s="498"/>
      <c r="G42" s="495"/>
      <c r="H42" s="512"/>
      <c r="I42" s="127" t="s">
        <v>2</v>
      </c>
      <c r="J42" s="182" t="s">
        <v>510</v>
      </c>
      <c r="K42" s="53" t="s">
        <v>38</v>
      </c>
      <c r="L42" s="53" t="s">
        <v>2</v>
      </c>
      <c r="M42" s="53" t="s">
        <v>2</v>
      </c>
      <c r="N42" s="53" t="s">
        <v>2</v>
      </c>
      <c r="O42" s="513"/>
      <c r="P42" s="513"/>
      <c r="Q42" s="280" t="s">
        <v>122</v>
      </c>
      <c r="R42" s="70" t="s">
        <v>2</v>
      </c>
      <c r="S42" s="182" t="s">
        <v>511</v>
      </c>
      <c r="T42" s="71" t="s">
        <v>512</v>
      </c>
      <c r="U42" s="71" t="s">
        <v>513</v>
      </c>
      <c r="V42" s="53" t="s">
        <v>540</v>
      </c>
      <c r="W42" s="56" t="s">
        <v>540</v>
      </c>
      <c r="X42" s="516"/>
      <c r="Y42" s="495"/>
      <c r="Z42" s="495"/>
      <c r="AA42" s="495"/>
      <c r="AB42" s="59" t="s">
        <v>35</v>
      </c>
      <c r="AC42" s="503"/>
      <c r="AD42" s="506"/>
      <c r="AE42" s="509"/>
    </row>
    <row r="43" spans="1:31" s="21" customFormat="1" ht="197" hidden="1" thickBot="1" x14ac:dyDescent="0.25">
      <c r="A43" s="139" t="s">
        <v>34</v>
      </c>
      <c r="B43" s="19" t="s">
        <v>169</v>
      </c>
      <c r="C43" s="137" t="s">
        <v>508</v>
      </c>
      <c r="D43" s="57">
        <v>46112</v>
      </c>
      <c r="E43" s="57">
        <v>46134</v>
      </c>
      <c r="F43" s="57">
        <v>46141</v>
      </c>
      <c r="G43" s="32" t="s">
        <v>51</v>
      </c>
      <c r="H43" s="26" t="s">
        <v>46</v>
      </c>
      <c r="I43" s="36" t="s">
        <v>2</v>
      </c>
      <c r="J43" s="137" t="s">
        <v>282</v>
      </c>
      <c r="K43" s="32" t="s">
        <v>38</v>
      </c>
      <c r="L43" s="32" t="s">
        <v>2</v>
      </c>
      <c r="M43" s="32" t="s">
        <v>2</v>
      </c>
      <c r="N43" s="32" t="s">
        <v>2</v>
      </c>
      <c r="O43" s="9" t="s">
        <v>39</v>
      </c>
      <c r="P43" s="9" t="s">
        <v>174</v>
      </c>
      <c r="Q43" s="37" t="s">
        <v>121</v>
      </c>
      <c r="R43" s="50" t="s">
        <v>2</v>
      </c>
      <c r="S43" s="137" t="s">
        <v>283</v>
      </c>
      <c r="T43" s="58" t="s">
        <v>284</v>
      </c>
      <c r="U43" s="108" t="s">
        <v>462</v>
      </c>
      <c r="V43" s="205" t="s">
        <v>540</v>
      </c>
      <c r="W43" s="37" t="s">
        <v>540</v>
      </c>
      <c r="X43" s="50" t="s">
        <v>35</v>
      </c>
      <c r="Y43" s="32" t="s">
        <v>40</v>
      </c>
      <c r="Z43" s="32" t="s">
        <v>40</v>
      </c>
      <c r="AA43" s="32" t="s">
        <v>40</v>
      </c>
      <c r="AB43" s="32" t="s">
        <v>2</v>
      </c>
      <c r="AC43" s="120" t="s">
        <v>562</v>
      </c>
      <c r="AD43" s="130" t="s">
        <v>270</v>
      </c>
      <c r="AE43" s="143" t="s">
        <v>125</v>
      </c>
    </row>
    <row r="44" spans="1:31" s="21" customFormat="1" ht="140" x14ac:dyDescent="0.2">
      <c r="A44" s="483" t="s">
        <v>42</v>
      </c>
      <c r="B44" s="486" t="s">
        <v>170</v>
      </c>
      <c r="C44" s="489" t="s">
        <v>470</v>
      </c>
      <c r="D44" s="491">
        <v>46132</v>
      </c>
      <c r="E44" s="491">
        <v>46148</v>
      </c>
      <c r="F44" s="491">
        <v>46148</v>
      </c>
      <c r="G44" s="470" t="s">
        <v>43</v>
      </c>
      <c r="H44" s="475" t="s">
        <v>37</v>
      </c>
      <c r="I44" s="51" t="s">
        <v>2</v>
      </c>
      <c r="J44" s="137" t="s">
        <v>285</v>
      </c>
      <c r="K44" s="32" t="s">
        <v>38</v>
      </c>
      <c r="L44" s="32" t="s">
        <v>2</v>
      </c>
      <c r="M44" s="32" t="s">
        <v>2</v>
      </c>
      <c r="N44" s="32" t="s">
        <v>2</v>
      </c>
      <c r="O44" s="477" t="s">
        <v>39</v>
      </c>
      <c r="P44" s="477" t="s">
        <v>173</v>
      </c>
      <c r="Q44" s="278" t="s">
        <v>122</v>
      </c>
      <c r="R44" s="50" t="s">
        <v>2</v>
      </c>
      <c r="S44" s="137" t="s">
        <v>290</v>
      </c>
      <c r="T44" s="58" t="s">
        <v>294</v>
      </c>
      <c r="U44" s="108">
        <v>46203</v>
      </c>
      <c r="V44" s="32" t="s">
        <v>541</v>
      </c>
      <c r="W44" s="37" t="s">
        <v>541</v>
      </c>
      <c r="X44" s="480" t="s">
        <v>35</v>
      </c>
      <c r="Y44" s="470" t="s">
        <v>40</v>
      </c>
      <c r="Z44" s="470" t="s">
        <v>40</v>
      </c>
      <c r="AA44" s="470" t="s">
        <v>40</v>
      </c>
      <c r="AB44" s="470" t="s">
        <v>35</v>
      </c>
      <c r="AC44" s="472" t="s">
        <v>563</v>
      </c>
      <c r="AD44" s="457" t="s">
        <v>529</v>
      </c>
      <c r="AE44" s="459" t="s">
        <v>530</v>
      </c>
    </row>
    <row r="45" spans="1:31" s="21" customFormat="1" ht="182" x14ac:dyDescent="0.2">
      <c r="A45" s="484"/>
      <c r="B45" s="487"/>
      <c r="C45" s="490"/>
      <c r="D45" s="492"/>
      <c r="E45" s="492"/>
      <c r="F45" s="492"/>
      <c r="G45" s="471"/>
      <c r="H45" s="476"/>
      <c r="I45" s="51" t="s">
        <v>2</v>
      </c>
      <c r="J45" s="158" t="s">
        <v>286</v>
      </c>
      <c r="K45" s="41" t="s">
        <v>38</v>
      </c>
      <c r="L45" s="41" t="s">
        <v>2</v>
      </c>
      <c r="M45" s="41" t="s">
        <v>2</v>
      </c>
      <c r="N45" s="41" t="s">
        <v>2</v>
      </c>
      <c r="O45" s="478"/>
      <c r="P45" s="478"/>
      <c r="Q45" s="279" t="s">
        <v>122</v>
      </c>
      <c r="R45" s="51" t="s">
        <v>2</v>
      </c>
      <c r="S45" s="158" t="s">
        <v>546</v>
      </c>
      <c r="T45" s="73" t="s">
        <v>295</v>
      </c>
      <c r="U45" s="159">
        <v>46112</v>
      </c>
      <c r="V45" s="41" t="s">
        <v>121</v>
      </c>
      <c r="W45" s="42" t="s">
        <v>122</v>
      </c>
      <c r="X45" s="481"/>
      <c r="Y45" s="471"/>
      <c r="Z45" s="471"/>
      <c r="AA45" s="471"/>
      <c r="AB45" s="471"/>
      <c r="AC45" s="473"/>
      <c r="AD45" s="457"/>
      <c r="AE45" s="459"/>
    </row>
    <row r="46" spans="1:31" s="21" customFormat="1" ht="140" x14ac:dyDescent="0.2">
      <c r="A46" s="484"/>
      <c r="B46" s="487"/>
      <c r="C46" s="490"/>
      <c r="D46" s="492"/>
      <c r="E46" s="492"/>
      <c r="F46" s="492"/>
      <c r="G46" s="471"/>
      <c r="H46" s="476"/>
      <c r="I46" s="51" t="s">
        <v>2</v>
      </c>
      <c r="J46" s="158" t="s">
        <v>287</v>
      </c>
      <c r="K46" s="41" t="s">
        <v>38</v>
      </c>
      <c r="L46" s="41" t="s">
        <v>2</v>
      </c>
      <c r="M46" s="41" t="s">
        <v>2</v>
      </c>
      <c r="N46" s="41" t="s">
        <v>2</v>
      </c>
      <c r="O46" s="478"/>
      <c r="P46" s="478"/>
      <c r="Q46" s="279" t="s">
        <v>122</v>
      </c>
      <c r="R46" s="51" t="s">
        <v>2</v>
      </c>
      <c r="S46" s="158" t="s">
        <v>291</v>
      </c>
      <c r="T46" s="73" t="s">
        <v>296</v>
      </c>
      <c r="U46" s="159">
        <v>46203</v>
      </c>
      <c r="V46" s="41" t="s">
        <v>541</v>
      </c>
      <c r="W46" s="42" t="s">
        <v>541</v>
      </c>
      <c r="X46" s="481"/>
      <c r="Y46" s="471"/>
      <c r="Z46" s="471"/>
      <c r="AA46" s="471"/>
      <c r="AB46" s="392"/>
      <c r="AC46" s="473"/>
      <c r="AD46" s="457"/>
      <c r="AE46" s="459"/>
    </row>
    <row r="47" spans="1:31" s="21" customFormat="1" ht="168" hidden="1" x14ac:dyDescent="0.2">
      <c r="A47" s="484"/>
      <c r="B47" s="487"/>
      <c r="C47" s="490"/>
      <c r="D47" s="492"/>
      <c r="E47" s="492"/>
      <c r="F47" s="492"/>
      <c r="G47" s="471"/>
      <c r="H47" s="251"/>
      <c r="I47" s="51" t="s">
        <v>2</v>
      </c>
      <c r="J47" s="158" t="s">
        <v>288</v>
      </c>
      <c r="K47" s="41" t="s">
        <v>38</v>
      </c>
      <c r="L47" s="41" t="s">
        <v>2</v>
      </c>
      <c r="M47" s="41" t="s">
        <v>2</v>
      </c>
      <c r="N47" s="41" t="s">
        <v>2</v>
      </c>
      <c r="O47" s="478"/>
      <c r="P47" s="478"/>
      <c r="Q47" s="42" t="s">
        <v>119</v>
      </c>
      <c r="R47" s="51" t="s">
        <v>2</v>
      </c>
      <c r="S47" s="158" t="s">
        <v>292</v>
      </c>
      <c r="T47" s="73" t="s">
        <v>297</v>
      </c>
      <c r="U47" s="159" t="s">
        <v>463</v>
      </c>
      <c r="V47" s="41" t="s">
        <v>121</v>
      </c>
      <c r="W47" s="42" t="s">
        <v>121</v>
      </c>
      <c r="X47" s="481"/>
      <c r="Y47" s="471"/>
      <c r="Z47" s="471"/>
      <c r="AA47" s="471"/>
      <c r="AB47" s="252"/>
      <c r="AC47" s="473"/>
      <c r="AD47" s="457"/>
      <c r="AE47" s="459"/>
    </row>
    <row r="48" spans="1:31" s="21" customFormat="1" ht="140" x14ac:dyDescent="0.2">
      <c r="A48" s="484"/>
      <c r="B48" s="487"/>
      <c r="C48" s="451"/>
      <c r="D48" s="492"/>
      <c r="E48" s="492"/>
      <c r="F48" s="492"/>
      <c r="G48" s="471"/>
      <c r="H48" s="251"/>
      <c r="I48" s="51" t="s">
        <v>2</v>
      </c>
      <c r="J48" s="158" t="s">
        <v>289</v>
      </c>
      <c r="K48" s="41" t="s">
        <v>38</v>
      </c>
      <c r="L48" s="41" t="s">
        <v>2</v>
      </c>
      <c r="M48" s="41" t="s">
        <v>2</v>
      </c>
      <c r="N48" s="41" t="s">
        <v>2</v>
      </c>
      <c r="O48" s="478"/>
      <c r="P48" s="479"/>
      <c r="Q48" s="279" t="s">
        <v>122</v>
      </c>
      <c r="R48" s="51" t="s">
        <v>2</v>
      </c>
      <c r="S48" s="158" t="s">
        <v>293</v>
      </c>
      <c r="T48" s="73" t="s">
        <v>298</v>
      </c>
      <c r="U48" s="159" t="s">
        <v>463</v>
      </c>
      <c r="V48" s="41" t="s">
        <v>121</v>
      </c>
      <c r="W48" s="42" t="s">
        <v>121</v>
      </c>
      <c r="X48" s="481"/>
      <c r="Y48" s="471"/>
      <c r="Z48" s="471"/>
      <c r="AA48" s="471"/>
      <c r="AB48" s="252"/>
      <c r="AC48" s="473"/>
      <c r="AD48" s="457"/>
      <c r="AE48" s="459"/>
    </row>
    <row r="49" spans="1:31" s="21" customFormat="1" ht="154" x14ac:dyDescent="0.2">
      <c r="A49" s="484"/>
      <c r="B49" s="487"/>
      <c r="C49" s="450" t="s">
        <v>519</v>
      </c>
      <c r="D49" s="492"/>
      <c r="E49" s="492"/>
      <c r="F49" s="492"/>
      <c r="G49" s="471"/>
      <c r="H49" s="476" t="s">
        <v>64</v>
      </c>
      <c r="I49" s="128" t="s">
        <v>2</v>
      </c>
      <c r="J49" s="184" t="s">
        <v>520</v>
      </c>
      <c r="K49" s="72" t="s">
        <v>38</v>
      </c>
      <c r="L49" s="72" t="s">
        <v>2</v>
      </c>
      <c r="M49" s="72" t="s">
        <v>2</v>
      </c>
      <c r="N49" s="72" t="s">
        <v>2</v>
      </c>
      <c r="O49" s="478"/>
      <c r="P49" s="379" t="s">
        <v>64</v>
      </c>
      <c r="Q49" s="281" t="s">
        <v>122</v>
      </c>
      <c r="R49" s="128" t="s">
        <v>2</v>
      </c>
      <c r="S49" s="184" t="s">
        <v>523</v>
      </c>
      <c r="T49" s="87" t="s">
        <v>296</v>
      </c>
      <c r="U49" s="111">
        <v>46203</v>
      </c>
      <c r="V49" s="72" t="s">
        <v>541</v>
      </c>
      <c r="W49" s="88" t="s">
        <v>541</v>
      </c>
      <c r="X49" s="481"/>
      <c r="Y49" s="471"/>
      <c r="Z49" s="471"/>
      <c r="AA49" s="471"/>
      <c r="AB49" s="471" t="s">
        <v>35</v>
      </c>
      <c r="AC49" s="473"/>
      <c r="AD49" s="458"/>
      <c r="AE49" s="474"/>
    </row>
    <row r="50" spans="1:31" s="21" customFormat="1" ht="154" hidden="1" x14ac:dyDescent="0.2">
      <c r="A50" s="484"/>
      <c r="B50" s="487"/>
      <c r="C50" s="490"/>
      <c r="D50" s="492"/>
      <c r="E50" s="492"/>
      <c r="F50" s="492"/>
      <c r="G50" s="471"/>
      <c r="H50" s="476"/>
      <c r="I50" s="128" t="s">
        <v>2</v>
      </c>
      <c r="J50" s="184" t="s">
        <v>521</v>
      </c>
      <c r="K50" s="72" t="s">
        <v>38</v>
      </c>
      <c r="L50" s="72" t="s">
        <v>2</v>
      </c>
      <c r="M50" s="72" t="s">
        <v>2</v>
      </c>
      <c r="N50" s="72" t="s">
        <v>2</v>
      </c>
      <c r="O50" s="478"/>
      <c r="P50" s="478"/>
      <c r="Q50" s="88" t="s">
        <v>40</v>
      </c>
      <c r="R50" s="128" t="s">
        <v>2</v>
      </c>
      <c r="S50" s="184" t="s">
        <v>545</v>
      </c>
      <c r="T50" s="87" t="s">
        <v>525</v>
      </c>
      <c r="U50" s="111" t="s">
        <v>527</v>
      </c>
      <c r="V50" s="72" t="s">
        <v>540</v>
      </c>
      <c r="W50" s="88" t="s">
        <v>540</v>
      </c>
      <c r="X50" s="481"/>
      <c r="Y50" s="471"/>
      <c r="Z50" s="471"/>
      <c r="AA50" s="471"/>
      <c r="AB50" s="471"/>
      <c r="AC50" s="473"/>
      <c r="AD50" s="458"/>
      <c r="AE50" s="474"/>
    </row>
    <row r="51" spans="1:31" s="21" customFormat="1" ht="113" hidden="1" thickBot="1" x14ac:dyDescent="0.25">
      <c r="A51" s="485"/>
      <c r="B51" s="488"/>
      <c r="C51" s="494"/>
      <c r="D51" s="493"/>
      <c r="E51" s="493"/>
      <c r="F51" s="493"/>
      <c r="G51" s="376"/>
      <c r="H51" s="482"/>
      <c r="I51" s="128" t="s">
        <v>2</v>
      </c>
      <c r="J51" s="184" t="s">
        <v>522</v>
      </c>
      <c r="K51" s="72" t="s">
        <v>38</v>
      </c>
      <c r="L51" s="72" t="s">
        <v>2</v>
      </c>
      <c r="M51" s="72" t="s">
        <v>2</v>
      </c>
      <c r="N51" s="72" t="s">
        <v>2</v>
      </c>
      <c r="O51" s="380"/>
      <c r="P51" s="380"/>
      <c r="Q51" s="88" t="s">
        <v>40</v>
      </c>
      <c r="R51" s="128" t="s">
        <v>2</v>
      </c>
      <c r="S51" s="184" t="s">
        <v>524</v>
      </c>
      <c r="T51" s="87" t="s">
        <v>526</v>
      </c>
      <c r="U51" s="111" t="s">
        <v>528</v>
      </c>
      <c r="V51" s="72" t="s">
        <v>541</v>
      </c>
      <c r="W51" s="88" t="s">
        <v>541</v>
      </c>
      <c r="X51" s="374"/>
      <c r="Y51" s="376"/>
      <c r="Z51" s="376"/>
      <c r="AA51" s="376"/>
      <c r="AB51" s="376"/>
      <c r="AC51" s="473"/>
      <c r="AD51" s="458"/>
      <c r="AE51" s="474"/>
    </row>
    <row r="52" spans="1:31" s="21" customFormat="1" ht="168" hidden="1" x14ac:dyDescent="0.2">
      <c r="A52" s="438" t="s">
        <v>57</v>
      </c>
      <c r="B52" s="413" t="s">
        <v>171</v>
      </c>
      <c r="C52" s="185" t="s">
        <v>299</v>
      </c>
      <c r="D52" s="421">
        <v>46128</v>
      </c>
      <c r="E52" s="421">
        <v>46132</v>
      </c>
      <c r="F52" s="421">
        <v>46139</v>
      </c>
      <c r="G52" s="404" t="s">
        <v>51</v>
      </c>
      <c r="H52" s="441" t="s">
        <v>44</v>
      </c>
      <c r="I52" s="129" t="s">
        <v>2</v>
      </c>
      <c r="J52" s="185" t="s">
        <v>300</v>
      </c>
      <c r="K52" s="84" t="s">
        <v>41</v>
      </c>
      <c r="L52" s="84" t="s">
        <v>2</v>
      </c>
      <c r="M52" s="84" t="s">
        <v>2</v>
      </c>
      <c r="N52" s="84" t="s">
        <v>2</v>
      </c>
      <c r="O52" s="446" t="s">
        <v>39</v>
      </c>
      <c r="P52" s="85" t="s">
        <v>176</v>
      </c>
      <c r="Q52" s="226" t="s">
        <v>40</v>
      </c>
      <c r="R52" s="129" t="s">
        <v>2</v>
      </c>
      <c r="S52" s="185" t="s">
        <v>301</v>
      </c>
      <c r="T52" s="89" t="s">
        <v>302</v>
      </c>
      <c r="U52" s="112" t="s">
        <v>464</v>
      </c>
      <c r="V52" s="84" t="s">
        <v>121</v>
      </c>
      <c r="W52" s="226" t="s">
        <v>540</v>
      </c>
      <c r="X52" s="448" t="s">
        <v>35</v>
      </c>
      <c r="Y52" s="404" t="s">
        <v>40</v>
      </c>
      <c r="Z52" s="404" t="s">
        <v>40</v>
      </c>
      <c r="AA52" s="404" t="s">
        <v>40</v>
      </c>
      <c r="AB52" s="84" t="s">
        <v>35</v>
      </c>
      <c r="AC52" s="454" t="s">
        <v>564</v>
      </c>
      <c r="AD52" s="457" t="s">
        <v>303</v>
      </c>
      <c r="AE52" s="459" t="s">
        <v>308</v>
      </c>
    </row>
    <row r="53" spans="1:31" s="21" customFormat="1" ht="168" hidden="1" x14ac:dyDescent="0.2">
      <c r="A53" s="439"/>
      <c r="B53" s="414"/>
      <c r="C53" s="430" t="s">
        <v>340</v>
      </c>
      <c r="D53" s="422"/>
      <c r="E53" s="422"/>
      <c r="F53" s="422"/>
      <c r="G53" s="398"/>
      <c r="H53" s="442"/>
      <c r="I53" s="176" t="s">
        <v>2</v>
      </c>
      <c r="J53" s="186" t="s">
        <v>304</v>
      </c>
      <c r="K53" s="175" t="s">
        <v>38</v>
      </c>
      <c r="L53" s="175" t="s">
        <v>2</v>
      </c>
      <c r="M53" s="175" t="s">
        <v>2</v>
      </c>
      <c r="N53" s="175" t="s">
        <v>2</v>
      </c>
      <c r="O53" s="462"/>
      <c r="P53" s="461" t="s">
        <v>152</v>
      </c>
      <c r="Q53" s="227" t="s">
        <v>119</v>
      </c>
      <c r="R53" s="176" t="s">
        <v>2</v>
      </c>
      <c r="S53" s="430" t="s">
        <v>309</v>
      </c>
      <c r="T53" s="432" t="s">
        <v>311</v>
      </c>
      <c r="U53" s="433" t="s">
        <v>464</v>
      </c>
      <c r="V53" s="435" t="s">
        <v>540</v>
      </c>
      <c r="W53" s="436" t="s">
        <v>121</v>
      </c>
      <c r="X53" s="402"/>
      <c r="Y53" s="398"/>
      <c r="Z53" s="398"/>
      <c r="AA53" s="398"/>
      <c r="AB53" s="394" t="s">
        <v>35</v>
      </c>
      <c r="AC53" s="455"/>
      <c r="AD53" s="458"/>
      <c r="AE53" s="460"/>
    </row>
    <row r="54" spans="1:31" s="21" customFormat="1" ht="210" hidden="1" x14ac:dyDescent="0.2">
      <c r="A54" s="439"/>
      <c r="B54" s="414"/>
      <c r="C54" s="449"/>
      <c r="D54" s="422"/>
      <c r="E54" s="422"/>
      <c r="F54" s="422"/>
      <c r="G54" s="398"/>
      <c r="H54" s="442"/>
      <c r="I54" s="176" t="s">
        <v>2</v>
      </c>
      <c r="J54" s="186" t="s">
        <v>305</v>
      </c>
      <c r="K54" s="175" t="s">
        <v>41</v>
      </c>
      <c r="L54" s="175" t="s">
        <v>2</v>
      </c>
      <c r="M54" s="175" t="s">
        <v>2</v>
      </c>
      <c r="N54" s="175" t="s">
        <v>2</v>
      </c>
      <c r="O54" s="462"/>
      <c r="P54" s="462"/>
      <c r="Q54" s="227" t="s">
        <v>121</v>
      </c>
      <c r="R54" s="176" t="s">
        <v>2</v>
      </c>
      <c r="S54" s="464"/>
      <c r="T54" s="465"/>
      <c r="U54" s="466"/>
      <c r="V54" s="467"/>
      <c r="W54" s="468"/>
      <c r="X54" s="402"/>
      <c r="Y54" s="398"/>
      <c r="Z54" s="398"/>
      <c r="AA54" s="398"/>
      <c r="AB54" s="394"/>
      <c r="AC54" s="455"/>
      <c r="AD54" s="458"/>
      <c r="AE54" s="460"/>
    </row>
    <row r="55" spans="1:31" s="21" customFormat="1" ht="168" hidden="1" x14ac:dyDescent="0.2">
      <c r="A55" s="439"/>
      <c r="B55" s="414"/>
      <c r="C55" s="449"/>
      <c r="D55" s="422"/>
      <c r="E55" s="422"/>
      <c r="F55" s="422"/>
      <c r="G55" s="398"/>
      <c r="H55" s="442"/>
      <c r="I55" s="176" t="s">
        <v>2</v>
      </c>
      <c r="J55" s="186" t="s">
        <v>306</v>
      </c>
      <c r="K55" s="175" t="s">
        <v>41</v>
      </c>
      <c r="L55" s="175" t="s">
        <v>2</v>
      </c>
      <c r="M55" s="175" t="s">
        <v>2</v>
      </c>
      <c r="N55" s="175" t="s">
        <v>2</v>
      </c>
      <c r="O55" s="462"/>
      <c r="P55" s="462"/>
      <c r="Q55" s="227" t="s">
        <v>121</v>
      </c>
      <c r="R55" s="176" t="s">
        <v>2</v>
      </c>
      <c r="S55" s="430" t="s">
        <v>310</v>
      </c>
      <c r="T55" s="432" t="s">
        <v>312</v>
      </c>
      <c r="U55" s="433" t="s">
        <v>465</v>
      </c>
      <c r="V55" s="435" t="s">
        <v>540</v>
      </c>
      <c r="W55" s="436" t="s">
        <v>121</v>
      </c>
      <c r="X55" s="402"/>
      <c r="Y55" s="398"/>
      <c r="Z55" s="398"/>
      <c r="AA55" s="398"/>
      <c r="AB55" s="394"/>
      <c r="AC55" s="455"/>
      <c r="AD55" s="458"/>
      <c r="AE55" s="460"/>
    </row>
    <row r="56" spans="1:31" s="21" customFormat="1" ht="127" hidden="1" thickBot="1" x14ac:dyDescent="0.25">
      <c r="A56" s="440"/>
      <c r="B56" s="415"/>
      <c r="C56" s="431"/>
      <c r="D56" s="423"/>
      <c r="E56" s="423"/>
      <c r="F56" s="423"/>
      <c r="G56" s="424"/>
      <c r="H56" s="443"/>
      <c r="I56" s="113" t="s">
        <v>2</v>
      </c>
      <c r="J56" s="206" t="s">
        <v>307</v>
      </c>
      <c r="K56" s="207" t="s">
        <v>38</v>
      </c>
      <c r="L56" s="207" t="s">
        <v>2</v>
      </c>
      <c r="M56" s="207" t="s">
        <v>2</v>
      </c>
      <c r="N56" s="207" t="s">
        <v>2</v>
      </c>
      <c r="O56" s="463"/>
      <c r="P56" s="463"/>
      <c r="Q56" s="229" t="s">
        <v>121</v>
      </c>
      <c r="R56" s="113" t="s">
        <v>2</v>
      </c>
      <c r="S56" s="431"/>
      <c r="T56" s="429"/>
      <c r="U56" s="434"/>
      <c r="V56" s="424"/>
      <c r="W56" s="437"/>
      <c r="X56" s="469"/>
      <c r="Y56" s="424"/>
      <c r="Z56" s="424"/>
      <c r="AA56" s="424"/>
      <c r="AB56" s="429"/>
      <c r="AC56" s="456"/>
      <c r="AD56" s="458"/>
      <c r="AE56" s="460"/>
    </row>
    <row r="57" spans="1:31" s="21" customFormat="1" ht="168" hidden="1" x14ac:dyDescent="0.2">
      <c r="A57" s="410" t="s">
        <v>50</v>
      </c>
      <c r="B57" s="413" t="s">
        <v>121</v>
      </c>
      <c r="C57" s="416" t="s">
        <v>313</v>
      </c>
      <c r="D57" s="418">
        <v>46111</v>
      </c>
      <c r="E57" s="421">
        <v>46132</v>
      </c>
      <c r="F57" s="421">
        <v>46140</v>
      </c>
      <c r="G57" s="421" t="s">
        <v>51</v>
      </c>
      <c r="H57" s="441" t="s">
        <v>44</v>
      </c>
      <c r="I57" s="209" t="s">
        <v>2</v>
      </c>
      <c r="J57" s="186" t="s">
        <v>314</v>
      </c>
      <c r="K57" s="175" t="s">
        <v>41</v>
      </c>
      <c r="L57" s="210" t="s">
        <v>2</v>
      </c>
      <c r="M57" s="175" t="s">
        <v>2</v>
      </c>
      <c r="N57" s="175" t="s">
        <v>2</v>
      </c>
      <c r="O57" s="444" t="s">
        <v>39</v>
      </c>
      <c r="P57" s="446" t="s">
        <v>174</v>
      </c>
      <c r="Q57" s="227" t="s">
        <v>119</v>
      </c>
      <c r="R57" s="448" t="s">
        <v>2</v>
      </c>
      <c r="S57" s="449" t="s">
        <v>341</v>
      </c>
      <c r="T57" s="394" t="s">
        <v>316</v>
      </c>
      <c r="U57" s="396" t="s">
        <v>466</v>
      </c>
      <c r="V57" s="398" t="s">
        <v>540</v>
      </c>
      <c r="W57" s="400" t="s">
        <v>540</v>
      </c>
      <c r="X57" s="402" t="s">
        <v>35</v>
      </c>
      <c r="Y57" s="404" t="s">
        <v>35</v>
      </c>
      <c r="Z57" s="404" t="s">
        <v>40</v>
      </c>
      <c r="AA57" s="404" t="s">
        <v>40</v>
      </c>
      <c r="AB57" s="398" t="s">
        <v>2</v>
      </c>
      <c r="AC57" s="383" t="s">
        <v>565</v>
      </c>
      <c r="AD57" s="386" t="s">
        <v>346</v>
      </c>
      <c r="AE57" s="389" t="s">
        <v>345</v>
      </c>
    </row>
    <row r="58" spans="1:31" s="21" customFormat="1" ht="126" x14ac:dyDescent="0.2">
      <c r="A58" s="411"/>
      <c r="B58" s="414"/>
      <c r="C58" s="417"/>
      <c r="D58" s="419"/>
      <c r="E58" s="422"/>
      <c r="F58" s="398"/>
      <c r="G58" s="422"/>
      <c r="H58" s="442"/>
      <c r="I58" s="177" t="s">
        <v>2</v>
      </c>
      <c r="J58" s="187" t="s">
        <v>315</v>
      </c>
      <c r="K58" s="178" t="s">
        <v>41</v>
      </c>
      <c r="L58" s="211" t="s">
        <v>2</v>
      </c>
      <c r="M58" s="178" t="s">
        <v>2</v>
      </c>
      <c r="N58" s="178" t="s">
        <v>2</v>
      </c>
      <c r="O58" s="445"/>
      <c r="P58" s="447"/>
      <c r="Q58" s="282" t="s">
        <v>122</v>
      </c>
      <c r="R58" s="403"/>
      <c r="S58" s="426"/>
      <c r="T58" s="395"/>
      <c r="U58" s="397"/>
      <c r="V58" s="399"/>
      <c r="W58" s="401"/>
      <c r="X58" s="403"/>
      <c r="Y58" s="399"/>
      <c r="Z58" s="399"/>
      <c r="AA58" s="399"/>
      <c r="AB58" s="399"/>
      <c r="AC58" s="383"/>
      <c r="AD58" s="387"/>
      <c r="AE58" s="390"/>
    </row>
    <row r="59" spans="1:31" s="21" customFormat="1" ht="154" hidden="1" x14ac:dyDescent="0.2">
      <c r="A59" s="411"/>
      <c r="B59" s="414"/>
      <c r="C59" s="425" t="s">
        <v>319</v>
      </c>
      <c r="D59" s="419"/>
      <c r="E59" s="422"/>
      <c r="F59" s="398"/>
      <c r="G59" s="422"/>
      <c r="H59" s="442"/>
      <c r="I59" s="40" t="s">
        <v>2</v>
      </c>
      <c r="J59" s="158" t="s">
        <v>317</v>
      </c>
      <c r="K59" s="41" t="s">
        <v>41</v>
      </c>
      <c r="L59" s="212" t="s">
        <v>2</v>
      </c>
      <c r="M59" s="41" t="s">
        <v>2</v>
      </c>
      <c r="N59" s="41" t="s">
        <v>2</v>
      </c>
      <c r="O59" s="445"/>
      <c r="P59" s="10" t="s">
        <v>46</v>
      </c>
      <c r="Q59" s="42" t="s">
        <v>121</v>
      </c>
      <c r="R59" s="51" t="s">
        <v>2</v>
      </c>
      <c r="S59" s="450" t="s">
        <v>342</v>
      </c>
      <c r="T59" s="405" t="s">
        <v>343</v>
      </c>
      <c r="U59" s="407" t="s">
        <v>466</v>
      </c>
      <c r="V59" s="375" t="s">
        <v>540</v>
      </c>
      <c r="W59" s="377" t="s">
        <v>540</v>
      </c>
      <c r="X59" s="373" t="s">
        <v>35</v>
      </c>
      <c r="Y59" s="375" t="s">
        <v>35</v>
      </c>
      <c r="Z59" s="375" t="s">
        <v>40</v>
      </c>
      <c r="AA59" s="375" t="s">
        <v>40</v>
      </c>
      <c r="AB59" s="377" t="s">
        <v>2</v>
      </c>
      <c r="AC59" s="384"/>
      <c r="AD59" s="387"/>
      <c r="AE59" s="390"/>
    </row>
    <row r="60" spans="1:31" s="21" customFormat="1" ht="140" hidden="1" x14ac:dyDescent="0.2">
      <c r="A60" s="411"/>
      <c r="B60" s="414"/>
      <c r="C60" s="426"/>
      <c r="D60" s="419"/>
      <c r="E60" s="422"/>
      <c r="F60" s="398"/>
      <c r="G60" s="422"/>
      <c r="H60" s="442"/>
      <c r="I60" s="40" t="s">
        <v>2</v>
      </c>
      <c r="J60" s="283" t="s">
        <v>318</v>
      </c>
      <c r="K60" s="41" t="s">
        <v>38</v>
      </c>
      <c r="L60" s="41" t="s">
        <v>2</v>
      </c>
      <c r="M60" s="41" t="s">
        <v>2</v>
      </c>
      <c r="N60" s="41" t="s">
        <v>2</v>
      </c>
      <c r="O60" s="445"/>
      <c r="P60" s="10" t="s">
        <v>174</v>
      </c>
      <c r="Q60" s="42" t="s">
        <v>121</v>
      </c>
      <c r="R60" s="51"/>
      <c r="S60" s="451"/>
      <c r="T60" s="406"/>
      <c r="U60" s="408"/>
      <c r="V60" s="392"/>
      <c r="W60" s="393"/>
      <c r="X60" s="409"/>
      <c r="Y60" s="392"/>
      <c r="Z60" s="392"/>
      <c r="AA60" s="392"/>
      <c r="AB60" s="393"/>
      <c r="AC60" s="384"/>
      <c r="AD60" s="387"/>
      <c r="AE60" s="390"/>
    </row>
    <row r="61" spans="1:31" s="21" customFormat="1" ht="56" hidden="1" x14ac:dyDescent="0.2">
      <c r="A61" s="411"/>
      <c r="B61" s="414"/>
      <c r="C61" s="427" t="s">
        <v>320</v>
      </c>
      <c r="D61" s="419"/>
      <c r="E61" s="422"/>
      <c r="F61" s="398"/>
      <c r="G61" s="422"/>
      <c r="H61" s="442"/>
      <c r="I61" s="452" t="s">
        <v>2</v>
      </c>
      <c r="J61" s="381" t="s">
        <v>344</v>
      </c>
      <c r="K61" s="375" t="s">
        <v>41</v>
      </c>
      <c r="L61" s="375" t="s">
        <v>2</v>
      </c>
      <c r="M61" s="375" t="s">
        <v>2</v>
      </c>
      <c r="N61" s="375" t="s">
        <v>119</v>
      </c>
      <c r="O61" s="379" t="s">
        <v>63</v>
      </c>
      <c r="P61" s="379" t="s">
        <v>174</v>
      </c>
      <c r="Q61" s="377" t="s">
        <v>121</v>
      </c>
      <c r="R61" s="373" t="s">
        <v>2</v>
      </c>
      <c r="S61" s="184" t="s">
        <v>321</v>
      </c>
      <c r="T61" s="90" t="s">
        <v>323</v>
      </c>
      <c r="U61" s="109" t="s">
        <v>467</v>
      </c>
      <c r="V61" s="38" t="s">
        <v>540</v>
      </c>
      <c r="W61" s="80" t="s">
        <v>540</v>
      </c>
      <c r="X61" s="373" t="s">
        <v>35</v>
      </c>
      <c r="Y61" s="375" t="s">
        <v>35</v>
      </c>
      <c r="Z61" s="375" t="s">
        <v>40</v>
      </c>
      <c r="AA61" s="375" t="s">
        <v>40</v>
      </c>
      <c r="AB61" s="377" t="s">
        <v>2</v>
      </c>
      <c r="AC61" s="384"/>
      <c r="AD61" s="387"/>
      <c r="AE61" s="390"/>
    </row>
    <row r="62" spans="1:31" s="21" customFormat="1" ht="43" hidden="1" thickBot="1" x14ac:dyDescent="0.25">
      <c r="A62" s="412"/>
      <c r="B62" s="415"/>
      <c r="C62" s="428"/>
      <c r="D62" s="420"/>
      <c r="E62" s="423"/>
      <c r="F62" s="424"/>
      <c r="G62" s="423"/>
      <c r="H62" s="443"/>
      <c r="I62" s="453"/>
      <c r="J62" s="382"/>
      <c r="K62" s="376"/>
      <c r="L62" s="376"/>
      <c r="M62" s="376"/>
      <c r="N62" s="376"/>
      <c r="O62" s="380"/>
      <c r="P62" s="380"/>
      <c r="Q62" s="378"/>
      <c r="R62" s="374"/>
      <c r="S62" s="190" t="s">
        <v>322</v>
      </c>
      <c r="T62" s="107" t="s">
        <v>324</v>
      </c>
      <c r="U62" s="180" t="s">
        <v>468</v>
      </c>
      <c r="V62" s="179" t="s">
        <v>540</v>
      </c>
      <c r="W62" s="228" t="s">
        <v>540</v>
      </c>
      <c r="X62" s="374"/>
      <c r="Y62" s="376"/>
      <c r="Z62" s="376"/>
      <c r="AA62" s="376"/>
      <c r="AB62" s="378"/>
      <c r="AC62" s="385"/>
      <c r="AD62" s="388"/>
      <c r="AE62" s="391"/>
    </row>
    <row r="63" spans="1:31" s="21" customFormat="1" ht="281" hidden="1" thickBot="1" x14ac:dyDescent="0.25">
      <c r="A63" s="144" t="s">
        <v>49</v>
      </c>
      <c r="B63" s="146" t="s">
        <v>172</v>
      </c>
      <c r="C63" s="155" t="s">
        <v>325</v>
      </c>
      <c r="D63" s="170">
        <v>46146</v>
      </c>
      <c r="E63" s="170">
        <v>46146</v>
      </c>
      <c r="F63" s="170">
        <v>46146</v>
      </c>
      <c r="G63" s="68" t="s">
        <v>43</v>
      </c>
      <c r="H63" s="145" t="s">
        <v>46</v>
      </c>
      <c r="I63" s="171" t="s">
        <v>2</v>
      </c>
      <c r="J63" s="155" t="s">
        <v>326</v>
      </c>
      <c r="K63" s="68" t="s">
        <v>41</v>
      </c>
      <c r="L63" s="68" t="s">
        <v>2</v>
      </c>
      <c r="M63" s="68" t="s">
        <v>2</v>
      </c>
      <c r="N63" s="68" t="s">
        <v>2</v>
      </c>
      <c r="O63" s="157" t="s">
        <v>39</v>
      </c>
      <c r="P63" s="157" t="s">
        <v>174</v>
      </c>
      <c r="Q63" s="118" t="s">
        <v>119</v>
      </c>
      <c r="R63" s="171" t="s">
        <v>2</v>
      </c>
      <c r="S63" s="155" t="s">
        <v>327</v>
      </c>
      <c r="T63" s="117" t="s">
        <v>328</v>
      </c>
      <c r="U63" s="153" t="s">
        <v>469</v>
      </c>
      <c r="V63" s="68" t="s">
        <v>121</v>
      </c>
      <c r="W63" s="118" t="s">
        <v>121</v>
      </c>
      <c r="X63" s="171" t="s">
        <v>35</v>
      </c>
      <c r="Y63" s="68" t="s">
        <v>40</v>
      </c>
      <c r="Z63" s="68" t="s">
        <v>40</v>
      </c>
      <c r="AA63" s="68" t="s">
        <v>40</v>
      </c>
      <c r="AB63" s="68" t="s">
        <v>35</v>
      </c>
      <c r="AC63" s="213" t="s">
        <v>566</v>
      </c>
      <c r="AD63" s="214" t="s">
        <v>246</v>
      </c>
      <c r="AE63" s="156" t="s">
        <v>125</v>
      </c>
    </row>
  </sheetData>
  <sheetProtection algorithmName="SHA-512" hashValue="iuZ0jFu4AU7zlF0v42r+JftqttClt2ZBSb+YQpIrbfPQF7gY4LJPrFzK0wgl8beUphe2yaGxqkr0Jz9qupGkIQ==" saltValue="UX2VIQvz5kOqpa7d2RFAYQ==" spinCount="100000" sheet="1" objects="1" scenarios="1"/>
  <autoFilter ref="A9:AC63" xr:uid="{DDCF675D-3A93-465A-BEFD-3DF5923CB11D}">
    <filterColumn colId="16">
      <filters>
        <filter val="NO"/>
      </filters>
    </filterColumn>
  </autoFilter>
  <mergeCells count="337">
    <mergeCell ref="A1:AC1"/>
    <mergeCell ref="J2:L3"/>
    <mergeCell ref="J4:J5"/>
    <mergeCell ref="K4:L5"/>
    <mergeCell ref="A6:AC6"/>
    <mergeCell ref="A8:H8"/>
    <mergeCell ref="I8:Q8"/>
    <mergeCell ref="R8:W8"/>
    <mergeCell ref="X8:AC8"/>
    <mergeCell ref="AD10:AD15"/>
    <mergeCell ref="D10:D15"/>
    <mergeCell ref="E10:E15"/>
    <mergeCell ref="F10:F15"/>
    <mergeCell ref="G10:G15"/>
    <mergeCell ref="P11:P12"/>
    <mergeCell ref="Q11:Q12"/>
    <mergeCell ref="R11:R12"/>
    <mergeCell ref="AB11:AB12"/>
    <mergeCell ref="L11:L12"/>
    <mergeCell ref="M11:M12"/>
    <mergeCell ref="N11:N12"/>
    <mergeCell ref="O11:O12"/>
    <mergeCell ref="X10:X15"/>
    <mergeCell ref="Y10:Y15"/>
    <mergeCell ref="Z10:Z15"/>
    <mergeCell ref="AA10:AA15"/>
    <mergeCell ref="AC10:AC15"/>
    <mergeCell ref="A10:A15"/>
    <mergeCell ref="B10:B15"/>
    <mergeCell ref="AE16:AE18"/>
    <mergeCell ref="X16:X18"/>
    <mergeCell ref="Y16:Y18"/>
    <mergeCell ref="Z16:Z18"/>
    <mergeCell ref="AA16:AA18"/>
    <mergeCell ref="AC16:AC18"/>
    <mergeCell ref="AD16:AD18"/>
    <mergeCell ref="C13:C15"/>
    <mergeCell ref="H13:H15"/>
    <mergeCell ref="O13:O15"/>
    <mergeCell ref="P13:P15"/>
    <mergeCell ref="AB13:AB15"/>
    <mergeCell ref="T14:T15"/>
    <mergeCell ref="U14:U15"/>
    <mergeCell ref="V14:V15"/>
    <mergeCell ref="W14:W15"/>
    <mergeCell ref="AE10:AE15"/>
    <mergeCell ref="C11:C12"/>
    <mergeCell ref="H11:H12"/>
    <mergeCell ref="I11:I12"/>
    <mergeCell ref="J11:J12"/>
    <mergeCell ref="K11:K12"/>
    <mergeCell ref="E19:E20"/>
    <mergeCell ref="F19:F20"/>
    <mergeCell ref="G19:G20"/>
    <mergeCell ref="H19:H20"/>
    <mergeCell ref="O19:O20"/>
    <mergeCell ref="A16:A18"/>
    <mergeCell ref="B16:B18"/>
    <mergeCell ref="D16:D18"/>
    <mergeCell ref="E16:E18"/>
    <mergeCell ref="F16:F18"/>
    <mergeCell ref="G16:G18"/>
    <mergeCell ref="AC19:AC20"/>
    <mergeCell ref="AD19:AD20"/>
    <mergeCell ref="AE19:AE20"/>
    <mergeCell ref="A21:A23"/>
    <mergeCell ref="B21:B23"/>
    <mergeCell ref="C21:C22"/>
    <mergeCell ref="D21:D23"/>
    <mergeCell ref="E21:E23"/>
    <mergeCell ref="F21:F23"/>
    <mergeCell ref="G21:G23"/>
    <mergeCell ref="P19:P20"/>
    <mergeCell ref="X19:X20"/>
    <mergeCell ref="Y19:Y20"/>
    <mergeCell ref="Z19:Z20"/>
    <mergeCell ref="AA19:AA20"/>
    <mergeCell ref="AB19:AB20"/>
    <mergeCell ref="AE21:AE23"/>
    <mergeCell ref="Y21:Y23"/>
    <mergeCell ref="Z21:Z23"/>
    <mergeCell ref="AA21:AA23"/>
    <mergeCell ref="A19:A20"/>
    <mergeCell ref="B19:B20"/>
    <mergeCell ref="C19:C20"/>
    <mergeCell ref="D19:D20"/>
    <mergeCell ref="X21:X23"/>
    <mergeCell ref="A24:A26"/>
    <mergeCell ref="B24:B26"/>
    <mergeCell ref="C24:C25"/>
    <mergeCell ref="D24:D26"/>
    <mergeCell ref="E24:E26"/>
    <mergeCell ref="F24:F26"/>
    <mergeCell ref="G24:G26"/>
    <mergeCell ref="H24:H26"/>
    <mergeCell ref="S24:S25"/>
    <mergeCell ref="J21:J22"/>
    <mergeCell ref="K21:K22"/>
    <mergeCell ref="L21:L22"/>
    <mergeCell ref="M21:M22"/>
    <mergeCell ref="H21:H22"/>
    <mergeCell ref="I21:I22"/>
    <mergeCell ref="O25:O26"/>
    <mergeCell ref="P25:P26"/>
    <mergeCell ref="AC24:AC26"/>
    <mergeCell ref="AD24:AD26"/>
    <mergeCell ref="AE24:AE26"/>
    <mergeCell ref="T24:T25"/>
    <mergeCell ref="U24:U25"/>
    <mergeCell ref="V24:V25"/>
    <mergeCell ref="W24:W25"/>
    <mergeCell ref="X24:X26"/>
    <mergeCell ref="Y24:Y26"/>
    <mergeCell ref="AB21:AB23"/>
    <mergeCell ref="AC21:AC23"/>
    <mergeCell ref="AD21:AD23"/>
    <mergeCell ref="N21:N22"/>
    <mergeCell ref="O21:O22"/>
    <mergeCell ref="P21:P22"/>
    <mergeCell ref="Q21:Q22"/>
    <mergeCell ref="R21:R22"/>
    <mergeCell ref="A30:A31"/>
    <mergeCell ref="B30:B31"/>
    <mergeCell ref="C30:C31"/>
    <mergeCell ref="D30:D31"/>
    <mergeCell ref="E30:E31"/>
    <mergeCell ref="F30:F31"/>
    <mergeCell ref="G30:G31"/>
    <mergeCell ref="H30:H31"/>
    <mergeCell ref="Z30:Z31"/>
    <mergeCell ref="AA30:AA31"/>
    <mergeCell ref="AB30:AB31"/>
    <mergeCell ref="AC30:AC31"/>
    <mergeCell ref="AD30:AD31"/>
    <mergeCell ref="Z24:Z26"/>
    <mergeCell ref="AA24:AA26"/>
    <mergeCell ref="AB24:AB25"/>
    <mergeCell ref="AE30:AE31"/>
    <mergeCell ref="R30:R31"/>
    <mergeCell ref="S30:S31"/>
    <mergeCell ref="T30:T31"/>
    <mergeCell ref="U30:U31"/>
    <mergeCell ref="X30:X31"/>
    <mergeCell ref="Y30:Y31"/>
    <mergeCell ref="G32:G33"/>
    <mergeCell ref="H32:H33"/>
    <mergeCell ref="O32:O33"/>
    <mergeCell ref="P32:P33"/>
    <mergeCell ref="R32:R33"/>
    <mergeCell ref="S32:S33"/>
    <mergeCell ref="AC32:AC33"/>
    <mergeCell ref="AD32:AD33"/>
    <mergeCell ref="AE32:AE33"/>
    <mergeCell ref="A32:A33"/>
    <mergeCell ref="B32:B33"/>
    <mergeCell ref="C32:C33"/>
    <mergeCell ref="D32:D33"/>
    <mergeCell ref="E32:E33"/>
    <mergeCell ref="F32:F33"/>
    <mergeCell ref="Z32:Z33"/>
    <mergeCell ref="AA32:AA33"/>
    <mergeCell ref="AB32:AB33"/>
    <mergeCell ref="T32:T33"/>
    <mergeCell ref="U32:U33"/>
    <mergeCell ref="V32:V33"/>
    <mergeCell ref="W32:W33"/>
    <mergeCell ref="X32:X33"/>
    <mergeCell ref="Y32:Y33"/>
    <mergeCell ref="G34:G37"/>
    <mergeCell ref="H34:H37"/>
    <mergeCell ref="O34:O37"/>
    <mergeCell ref="P34:P37"/>
    <mergeCell ref="S34:S35"/>
    <mergeCell ref="T34:T35"/>
    <mergeCell ref="A34:A37"/>
    <mergeCell ref="B34:B37"/>
    <mergeCell ref="C34:C37"/>
    <mergeCell ref="D34:D37"/>
    <mergeCell ref="E34:E37"/>
    <mergeCell ref="F34:F37"/>
    <mergeCell ref="AA34:AA37"/>
    <mergeCell ref="AB34:AB37"/>
    <mergeCell ref="AC34:AC37"/>
    <mergeCell ref="S36:S37"/>
    <mergeCell ref="T36:T37"/>
    <mergeCell ref="U36:U37"/>
    <mergeCell ref="V36:V37"/>
    <mergeCell ref="W36:W37"/>
    <mergeCell ref="U34:U35"/>
    <mergeCell ref="V34:V35"/>
    <mergeCell ref="W34:W35"/>
    <mergeCell ref="X34:X37"/>
    <mergeCell ref="Y34:Y37"/>
    <mergeCell ref="Z34:Z37"/>
    <mergeCell ref="G38:G39"/>
    <mergeCell ref="H38:H39"/>
    <mergeCell ref="O38:O39"/>
    <mergeCell ref="P38:P39"/>
    <mergeCell ref="R38:R39"/>
    <mergeCell ref="S38:S39"/>
    <mergeCell ref="A38:A39"/>
    <mergeCell ref="B38:B39"/>
    <mergeCell ref="C38:C39"/>
    <mergeCell ref="D38:D39"/>
    <mergeCell ref="E38:E39"/>
    <mergeCell ref="F38:F39"/>
    <mergeCell ref="Z38:Z39"/>
    <mergeCell ref="AA38:AA39"/>
    <mergeCell ref="AB38:AB39"/>
    <mergeCell ref="AC38:AC39"/>
    <mergeCell ref="AD38:AD39"/>
    <mergeCell ref="AE38:AE39"/>
    <mergeCell ref="T38:T39"/>
    <mergeCell ref="U38:U39"/>
    <mergeCell ref="V38:V39"/>
    <mergeCell ref="W38:W39"/>
    <mergeCell ref="X38:X39"/>
    <mergeCell ref="Y38:Y39"/>
    <mergeCell ref="AB40:AB41"/>
    <mergeCell ref="AC40:AC42"/>
    <mergeCell ref="AD40:AD42"/>
    <mergeCell ref="AE40:AE42"/>
    <mergeCell ref="G40:G42"/>
    <mergeCell ref="H40:H42"/>
    <mergeCell ref="O40:O42"/>
    <mergeCell ref="P40:P42"/>
    <mergeCell ref="X40:X42"/>
    <mergeCell ref="Y40:Y42"/>
    <mergeCell ref="A44:A51"/>
    <mergeCell ref="B44:B51"/>
    <mergeCell ref="C44:C48"/>
    <mergeCell ref="D44:D51"/>
    <mergeCell ref="E44:E51"/>
    <mergeCell ref="F44:F51"/>
    <mergeCell ref="C49:C51"/>
    <mergeCell ref="Z40:Z42"/>
    <mergeCell ref="AA40:AA42"/>
    <mergeCell ref="A40:A42"/>
    <mergeCell ref="B40:B42"/>
    <mergeCell ref="C40:C41"/>
    <mergeCell ref="D40:D42"/>
    <mergeCell ref="E40:E42"/>
    <mergeCell ref="F40:F42"/>
    <mergeCell ref="Z44:Z51"/>
    <mergeCell ref="AA44:AA51"/>
    <mergeCell ref="AB44:AB46"/>
    <mergeCell ref="AC44:AC51"/>
    <mergeCell ref="AD44:AD51"/>
    <mergeCell ref="AE44:AE51"/>
    <mergeCell ref="AB49:AB51"/>
    <mergeCell ref="G44:G51"/>
    <mergeCell ref="H44:H46"/>
    <mergeCell ref="O44:O51"/>
    <mergeCell ref="P44:P48"/>
    <mergeCell ref="X44:X51"/>
    <mergeCell ref="Y44:Y51"/>
    <mergeCell ref="H49:H51"/>
    <mergeCell ref="P49:P51"/>
    <mergeCell ref="AC52:AC56"/>
    <mergeCell ref="AD52:AD56"/>
    <mergeCell ref="AE52:AE56"/>
    <mergeCell ref="C53:C56"/>
    <mergeCell ref="P53:P56"/>
    <mergeCell ref="S53:S54"/>
    <mergeCell ref="T53:T54"/>
    <mergeCell ref="U53:U54"/>
    <mergeCell ref="V53:V54"/>
    <mergeCell ref="W53:W54"/>
    <mergeCell ref="H52:H56"/>
    <mergeCell ref="O52:O56"/>
    <mergeCell ref="X52:X56"/>
    <mergeCell ref="Y52:Y56"/>
    <mergeCell ref="Z52:Z56"/>
    <mergeCell ref="AA52:AA56"/>
    <mergeCell ref="D52:D56"/>
    <mergeCell ref="E52:E56"/>
    <mergeCell ref="F52:F56"/>
    <mergeCell ref="G52:G56"/>
    <mergeCell ref="A57:A62"/>
    <mergeCell ref="B57:B62"/>
    <mergeCell ref="C57:C58"/>
    <mergeCell ref="D57:D62"/>
    <mergeCell ref="E57:E62"/>
    <mergeCell ref="F57:F62"/>
    <mergeCell ref="C59:C60"/>
    <mergeCell ref="C61:C62"/>
    <mergeCell ref="AB53:AB56"/>
    <mergeCell ref="S55:S56"/>
    <mergeCell ref="T55:T56"/>
    <mergeCell ref="U55:U56"/>
    <mergeCell ref="V55:V56"/>
    <mergeCell ref="W55:W56"/>
    <mergeCell ref="A52:A56"/>
    <mergeCell ref="B52:B56"/>
    <mergeCell ref="G57:G62"/>
    <mergeCell ref="H57:H62"/>
    <mergeCell ref="O57:O60"/>
    <mergeCell ref="P57:P58"/>
    <mergeCell ref="R57:R58"/>
    <mergeCell ref="S57:S58"/>
    <mergeCell ref="S59:S60"/>
    <mergeCell ref="I61:I62"/>
    <mergeCell ref="J61:J62"/>
    <mergeCell ref="K61:K62"/>
    <mergeCell ref="AC57:AC62"/>
    <mergeCell ref="AD57:AD62"/>
    <mergeCell ref="AE57:AE62"/>
    <mergeCell ref="Z59:Z60"/>
    <mergeCell ref="AA59:AA60"/>
    <mergeCell ref="AB59:AB60"/>
    <mergeCell ref="T57:T58"/>
    <mergeCell ref="U57:U58"/>
    <mergeCell ref="V57:V58"/>
    <mergeCell ref="W57:W58"/>
    <mergeCell ref="X57:X58"/>
    <mergeCell ref="Y57:Y58"/>
    <mergeCell ref="T59:T60"/>
    <mergeCell ref="U59:U60"/>
    <mergeCell ref="V59:V60"/>
    <mergeCell ref="W59:W60"/>
    <mergeCell ref="X59:X60"/>
    <mergeCell ref="Y59:Y60"/>
    <mergeCell ref="Z57:Z58"/>
    <mergeCell ref="AA57:AA58"/>
    <mergeCell ref="AB57:AB58"/>
    <mergeCell ref="R61:R62"/>
    <mergeCell ref="X61:X62"/>
    <mergeCell ref="Y61:Y62"/>
    <mergeCell ref="Z61:Z62"/>
    <mergeCell ref="AA61:AA62"/>
    <mergeCell ref="AB61:AB62"/>
    <mergeCell ref="L61:L62"/>
    <mergeCell ref="M61:M62"/>
    <mergeCell ref="N61:N62"/>
    <mergeCell ref="O61:O62"/>
    <mergeCell ref="P61:P62"/>
    <mergeCell ref="Q61:Q62"/>
  </mergeCells>
  <pageMargins left="0.7" right="0.7" top="0.75" bottom="0.75" header="0.3" footer="0.3"/>
  <pageSetup orientation="portrait" r:id="rId1"/>
  <drawing r:id="rId2"/>
  <legacyDrawing r:id="rId3"/>
  <extLst>
    <ext xmlns:x14="http://schemas.microsoft.com/office/spreadsheetml/2009/9/main" uri="{CCE6A557-97BC-4b89-ADB6-D9C93CAAB3DF}">
      <x14:dataValidations xmlns:xm="http://schemas.microsoft.com/office/excel/2006/main" count="3">
        <x14:dataValidation type="list" allowBlank="1" showInputMessage="1" showErrorMessage="1" xr:uid="{E6E39F46-393B-4158-8184-CD55772F8796}">
          <x14:formula1>
            <xm:f>'Listas deplegables'!$D$10:$D$13</xm:f>
          </x14:formula1>
          <xm:sqref>R10:R63</xm:sqref>
        </x14:dataValidation>
        <x14:dataValidation type="list" allowBlank="1" showInputMessage="1" showErrorMessage="1" xr:uid="{1B340F74-2990-46FD-834B-D3D5F4352C7A}">
          <x14:formula1>
            <xm:f>'Listas deplegables'!$E$10:$E$13</xm:f>
          </x14:formula1>
          <xm:sqref>V10:V51 W10:W51 V52:V62 W52:W62</xm:sqref>
        </x14:dataValidation>
        <x14:dataValidation type="list" allowBlank="1" showInputMessage="1" showErrorMessage="1" xr:uid="{7CC15DBF-CB10-4A6E-A5DF-B6C95E698B57}">
          <x14:formula1>
            <xm:f>'Listas deplegables'!$F$10:$F$12</xm:f>
          </x14:formula1>
          <xm:sqref>N34:N63 Q19:Q49 Q53:Q63</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9D96FB-7913-405C-875B-4B85C0982B58}">
  <sheetPr filterMode="1"/>
  <dimension ref="A1:AE36"/>
  <sheetViews>
    <sheetView showGridLines="0" zoomScale="85" zoomScaleNormal="85" workbookViewId="0">
      <selection activeCell="C17" sqref="C17:C18"/>
    </sheetView>
  </sheetViews>
  <sheetFormatPr baseColWidth="10" defaultColWidth="11.5" defaultRowHeight="13" x14ac:dyDescent="0.15"/>
  <cols>
    <col min="1" max="1" width="28.33203125" style="150" bestFit="1" customWidth="1"/>
    <col min="2" max="2" width="13.5" style="17" customWidth="1"/>
    <col min="3" max="3" width="68.5" style="191" customWidth="1"/>
    <col min="4" max="4" width="21.6640625" style="12" customWidth="1"/>
    <col min="5" max="5" width="22.33203125" style="12" customWidth="1"/>
    <col min="6" max="6" width="23.5" style="12" customWidth="1"/>
    <col min="7" max="7" width="17.5" style="17" customWidth="1"/>
    <col min="8" max="8" width="17.83203125" style="3" customWidth="1"/>
    <col min="9" max="9" width="23.1640625" style="17" customWidth="1"/>
    <col min="10" max="10" width="67" style="3" customWidth="1"/>
    <col min="11" max="11" width="14" style="17" customWidth="1"/>
    <col min="12" max="12" width="16.5" style="17" customWidth="1"/>
    <col min="13" max="13" width="22.5" style="17" customWidth="1"/>
    <col min="14" max="14" width="28.33203125" style="17" customWidth="1"/>
    <col min="15" max="15" width="21" style="17" customWidth="1"/>
    <col min="16" max="16" width="24.5" style="17" customWidth="1"/>
    <col min="17" max="17" width="23.83203125" style="17" customWidth="1"/>
    <col min="18" max="18" width="27.6640625" style="12" customWidth="1"/>
    <col min="19" max="19" width="46.6640625" style="191" customWidth="1"/>
    <col min="20" max="20" width="42.5" style="17" customWidth="1"/>
    <col min="21" max="21" width="31.5" style="17" customWidth="1"/>
    <col min="22" max="22" width="36.5" style="12" customWidth="1"/>
    <col min="23" max="23" width="23.33203125" style="12" customWidth="1"/>
    <col min="24" max="24" width="29.1640625" style="17" customWidth="1"/>
    <col min="25" max="25" width="34.5" style="17" customWidth="1"/>
    <col min="26" max="26" width="33.5" style="17" customWidth="1"/>
    <col min="27" max="27" width="28.1640625" style="17" customWidth="1"/>
    <col min="28" max="28" width="23.5" style="17" bestFit="1" customWidth="1"/>
    <col min="29" max="29" width="33.1640625" style="17" customWidth="1"/>
    <col min="30" max="30" width="16.33203125" style="17" hidden="1" customWidth="1"/>
    <col min="31" max="31" width="15.1640625" style="17" hidden="1" customWidth="1"/>
    <col min="32" max="16384" width="11.5" style="3"/>
  </cols>
  <sheetData>
    <row r="1" spans="1:31" ht="17" customHeight="1" thickBot="1" x14ac:dyDescent="0.2">
      <c r="A1" s="552" t="s">
        <v>201</v>
      </c>
      <c r="B1" s="552"/>
      <c r="C1" s="552"/>
      <c r="D1" s="552"/>
      <c r="E1" s="552"/>
      <c r="F1" s="552"/>
      <c r="G1" s="552"/>
      <c r="H1" s="552"/>
      <c r="I1" s="552"/>
      <c r="J1" s="552"/>
      <c r="K1" s="552"/>
      <c r="L1" s="552"/>
      <c r="M1" s="552"/>
      <c r="N1" s="552"/>
      <c r="O1" s="552"/>
      <c r="P1" s="552"/>
      <c r="Q1" s="552"/>
      <c r="R1" s="552"/>
      <c r="S1" s="552"/>
      <c r="T1" s="607"/>
      <c r="U1" s="552"/>
      <c r="V1" s="552"/>
      <c r="W1" s="552"/>
      <c r="X1" s="552"/>
      <c r="Y1" s="552"/>
      <c r="Z1" s="552"/>
      <c r="AA1" s="552"/>
      <c r="AB1" s="552"/>
      <c r="AC1" s="552"/>
    </row>
    <row r="2" spans="1:31" ht="17" customHeight="1" x14ac:dyDescent="0.15">
      <c r="A2" s="147"/>
      <c r="B2" s="5" t="s">
        <v>0</v>
      </c>
      <c r="C2" s="215"/>
      <c r="D2" s="4"/>
      <c r="E2" s="4"/>
      <c r="F2" s="4"/>
      <c r="H2" s="12"/>
      <c r="I2" s="6"/>
      <c r="J2" s="553" t="s">
        <v>155</v>
      </c>
      <c r="K2" s="554"/>
      <c r="L2" s="555"/>
      <c r="Q2" s="6"/>
      <c r="R2" s="31"/>
      <c r="S2" s="188"/>
      <c r="T2" s="6"/>
      <c r="U2" s="6"/>
      <c r="V2" s="31"/>
      <c r="W2" s="31"/>
      <c r="X2" s="6"/>
      <c r="Y2" s="6"/>
      <c r="Z2" s="6"/>
      <c r="AA2" s="6"/>
      <c r="AB2" s="6"/>
      <c r="AC2" s="31"/>
    </row>
    <row r="3" spans="1:31" ht="29.25" customHeight="1" thickBot="1" x14ac:dyDescent="0.2">
      <c r="A3" s="147"/>
      <c r="B3" s="5" t="s">
        <v>1</v>
      </c>
      <c r="C3" s="215"/>
      <c r="D3" s="4"/>
      <c r="E3" s="4"/>
      <c r="F3" s="4"/>
      <c r="H3" s="12"/>
      <c r="I3" s="6"/>
      <c r="J3" s="556"/>
      <c r="K3" s="557"/>
      <c r="L3" s="558"/>
      <c r="Q3" s="6"/>
      <c r="R3" s="31"/>
      <c r="S3" s="188"/>
      <c r="T3" s="6"/>
      <c r="U3" s="6"/>
      <c r="V3" s="31"/>
      <c r="W3" s="31"/>
      <c r="X3" s="6"/>
      <c r="Y3" s="6"/>
      <c r="Z3" s="6"/>
      <c r="AA3" s="6"/>
      <c r="AB3" s="6"/>
      <c r="AC3" s="31"/>
    </row>
    <row r="4" spans="1:31" ht="17" customHeight="1" x14ac:dyDescent="0.15">
      <c r="A4" s="147"/>
      <c r="B4" s="5" t="s">
        <v>118</v>
      </c>
      <c r="C4" s="215"/>
      <c r="D4" s="4"/>
      <c r="E4" s="4"/>
      <c r="F4" s="4"/>
      <c r="H4" s="12"/>
      <c r="I4" s="6"/>
      <c r="J4" s="559" t="s">
        <v>2</v>
      </c>
      <c r="K4" s="561" t="s">
        <v>3</v>
      </c>
      <c r="L4" s="562"/>
      <c r="M4" s="6"/>
      <c r="Q4" s="6"/>
      <c r="R4" s="31"/>
      <c r="S4" s="188"/>
      <c r="T4" s="6"/>
      <c r="U4" s="6"/>
      <c r="V4" s="31"/>
      <c r="W4" s="31"/>
      <c r="X4" s="6"/>
      <c r="Y4" s="6"/>
      <c r="Z4" s="6"/>
      <c r="AA4" s="6"/>
      <c r="AB4" s="6"/>
      <c r="AC4" s="31"/>
    </row>
    <row r="5" spans="1:31" ht="17" customHeight="1" thickBot="1" x14ac:dyDescent="0.2">
      <c r="A5" s="148"/>
      <c r="B5" s="7" t="s">
        <v>647</v>
      </c>
      <c r="C5" s="188"/>
      <c r="D5" s="31"/>
      <c r="E5" s="31"/>
      <c r="F5" s="31"/>
      <c r="H5" s="1"/>
      <c r="I5" s="6"/>
      <c r="J5" s="560"/>
      <c r="K5" s="563"/>
      <c r="L5" s="564"/>
      <c r="M5" s="6"/>
      <c r="Q5" s="6"/>
      <c r="R5" s="31"/>
      <c r="S5" s="188"/>
      <c r="T5" s="6"/>
      <c r="U5" s="6"/>
      <c r="V5" s="31"/>
      <c r="W5" s="31"/>
      <c r="X5" s="6"/>
      <c r="Y5" s="6"/>
      <c r="Z5" s="6"/>
      <c r="AA5" s="6"/>
      <c r="AB5" s="6"/>
      <c r="AC5" s="31"/>
    </row>
    <row r="6" spans="1:31" ht="17" customHeight="1" x14ac:dyDescent="0.15">
      <c r="A6" s="565" t="s">
        <v>4</v>
      </c>
      <c r="B6" s="565"/>
      <c r="C6" s="565"/>
      <c r="D6" s="565"/>
      <c r="E6" s="565"/>
      <c r="F6" s="565"/>
      <c r="G6" s="565"/>
      <c r="H6" s="565"/>
      <c r="I6" s="565"/>
      <c r="J6" s="565"/>
      <c r="K6" s="565"/>
      <c r="L6" s="565"/>
      <c r="M6" s="565"/>
      <c r="N6" s="565"/>
      <c r="O6" s="565"/>
      <c r="P6" s="565"/>
      <c r="Q6" s="565"/>
      <c r="R6" s="565"/>
      <c r="S6" s="565"/>
      <c r="T6" s="608"/>
      <c r="U6" s="565"/>
      <c r="V6" s="565"/>
      <c r="W6" s="565"/>
      <c r="X6" s="565"/>
      <c r="Y6" s="565"/>
      <c r="Z6" s="565"/>
      <c r="AA6" s="565"/>
      <c r="AB6" s="565"/>
      <c r="AC6" s="565"/>
    </row>
    <row r="7" spans="1:31" s="1" customFormat="1" ht="17" customHeight="1" thickBot="1" x14ac:dyDescent="0.2">
      <c r="A7" s="149"/>
      <c r="B7" s="16"/>
      <c r="C7" s="189"/>
      <c r="D7" s="16"/>
      <c r="E7" s="16"/>
      <c r="F7" s="16"/>
      <c r="G7" s="16"/>
      <c r="H7" s="16"/>
      <c r="I7" s="16"/>
      <c r="J7" s="16"/>
      <c r="K7" s="16"/>
      <c r="L7" s="16"/>
      <c r="M7" s="16"/>
      <c r="N7" s="16"/>
      <c r="O7" s="16"/>
      <c r="P7" s="16"/>
      <c r="Q7" s="16"/>
      <c r="R7" s="16"/>
      <c r="S7" s="189"/>
      <c r="T7" s="16"/>
      <c r="U7" s="16"/>
      <c r="V7" s="16"/>
      <c r="W7" s="16"/>
      <c r="X7" s="16"/>
      <c r="Y7" s="16"/>
      <c r="Z7" s="16"/>
      <c r="AA7" s="16"/>
      <c r="AB7" s="16"/>
      <c r="AC7" s="16"/>
      <c r="AD7" s="6"/>
      <c r="AE7" s="6"/>
    </row>
    <row r="8" spans="1:31" ht="15.75" customHeight="1" thickBot="1" x14ac:dyDescent="0.2">
      <c r="A8" s="566" t="s">
        <v>5</v>
      </c>
      <c r="B8" s="567"/>
      <c r="C8" s="567"/>
      <c r="D8" s="567"/>
      <c r="E8" s="567"/>
      <c r="F8" s="567"/>
      <c r="G8" s="567"/>
      <c r="H8" s="568"/>
      <c r="I8" s="569" t="s">
        <v>6</v>
      </c>
      <c r="J8" s="570"/>
      <c r="K8" s="570"/>
      <c r="L8" s="570"/>
      <c r="M8" s="570"/>
      <c r="N8" s="570"/>
      <c r="O8" s="570"/>
      <c r="P8" s="570"/>
      <c r="Q8" s="570"/>
      <c r="R8" s="571" t="s">
        <v>7</v>
      </c>
      <c r="S8" s="572"/>
      <c r="T8" s="572"/>
      <c r="U8" s="572"/>
      <c r="V8" s="572"/>
      <c r="W8" s="573"/>
      <c r="X8" s="574" t="s">
        <v>8</v>
      </c>
      <c r="Y8" s="575"/>
      <c r="Z8" s="575"/>
      <c r="AA8" s="575"/>
      <c r="AB8" s="575"/>
      <c r="AC8" s="576"/>
    </row>
    <row r="9" spans="1:31" ht="57" thickBot="1" x14ac:dyDescent="0.2">
      <c r="A9" s="60" t="s">
        <v>9</v>
      </c>
      <c r="B9" s="61" t="s">
        <v>10</v>
      </c>
      <c r="C9" s="60" t="s">
        <v>11</v>
      </c>
      <c r="D9" s="61" t="s">
        <v>135</v>
      </c>
      <c r="E9" s="61" t="s">
        <v>136</v>
      </c>
      <c r="F9" s="61" t="s">
        <v>12</v>
      </c>
      <c r="G9" s="60" t="s">
        <v>13</v>
      </c>
      <c r="H9" s="60" t="s">
        <v>14</v>
      </c>
      <c r="I9" s="67" t="s">
        <v>15</v>
      </c>
      <c r="J9" s="63" t="s">
        <v>16</v>
      </c>
      <c r="K9" s="63" t="s">
        <v>17</v>
      </c>
      <c r="L9" s="64" t="s">
        <v>18</v>
      </c>
      <c r="M9" s="63" t="s">
        <v>19</v>
      </c>
      <c r="N9" s="64" t="s">
        <v>20</v>
      </c>
      <c r="O9" s="63" t="s">
        <v>21</v>
      </c>
      <c r="P9" s="64" t="s">
        <v>22</v>
      </c>
      <c r="Q9" s="64" t="s">
        <v>23</v>
      </c>
      <c r="R9" s="65" t="s">
        <v>24</v>
      </c>
      <c r="S9" s="66" t="s">
        <v>25</v>
      </c>
      <c r="T9" s="65" t="s">
        <v>133</v>
      </c>
      <c r="U9" s="65" t="s">
        <v>134</v>
      </c>
      <c r="V9" s="65" t="s">
        <v>26</v>
      </c>
      <c r="W9" s="66" t="s">
        <v>27</v>
      </c>
      <c r="X9" s="63" t="s">
        <v>28</v>
      </c>
      <c r="Y9" s="63" t="s">
        <v>29</v>
      </c>
      <c r="Z9" s="63" t="s">
        <v>30</v>
      </c>
      <c r="AA9" s="63" t="s">
        <v>31</v>
      </c>
      <c r="AB9" s="63" t="s">
        <v>32</v>
      </c>
      <c r="AC9" s="62" t="s">
        <v>33</v>
      </c>
      <c r="AD9" s="106" t="s">
        <v>130</v>
      </c>
      <c r="AE9" s="61" t="s">
        <v>131</v>
      </c>
    </row>
    <row r="10" spans="1:31" s="21" customFormat="1" ht="113" hidden="1" thickBot="1" x14ac:dyDescent="0.25">
      <c r="A10" s="613" t="s">
        <v>73</v>
      </c>
      <c r="B10" s="615" t="s">
        <v>156</v>
      </c>
      <c r="C10" s="536" t="s">
        <v>198</v>
      </c>
      <c r="D10" s="617">
        <v>46139</v>
      </c>
      <c r="E10" s="617">
        <v>46140</v>
      </c>
      <c r="F10" s="617">
        <v>46142</v>
      </c>
      <c r="G10" s="619" t="s">
        <v>36</v>
      </c>
      <c r="H10" s="621" t="s">
        <v>44</v>
      </c>
      <c r="I10" s="623" t="s">
        <v>2</v>
      </c>
      <c r="J10" s="137" t="s">
        <v>567</v>
      </c>
      <c r="K10" s="32" t="s">
        <v>38</v>
      </c>
      <c r="L10" s="32" t="s">
        <v>2</v>
      </c>
      <c r="M10" s="32" t="s">
        <v>2</v>
      </c>
      <c r="N10" s="32" t="s">
        <v>35</v>
      </c>
      <c r="O10" s="477" t="s">
        <v>39</v>
      </c>
      <c r="P10" s="477" t="s">
        <v>46</v>
      </c>
      <c r="Q10" s="37" t="s">
        <v>568</v>
      </c>
      <c r="R10" s="514" t="s">
        <v>2</v>
      </c>
      <c r="S10" s="489" t="s">
        <v>200</v>
      </c>
      <c r="T10" s="518" t="s">
        <v>347</v>
      </c>
      <c r="U10" s="520" t="s">
        <v>472</v>
      </c>
      <c r="V10" s="470" t="s">
        <v>540</v>
      </c>
      <c r="W10" s="522" t="s">
        <v>122</v>
      </c>
      <c r="X10" s="514" t="s">
        <v>35</v>
      </c>
      <c r="Y10" s="470" t="s">
        <v>40</v>
      </c>
      <c r="Z10" s="470" t="s">
        <v>40</v>
      </c>
      <c r="AA10" s="470" t="s">
        <v>40</v>
      </c>
      <c r="AB10" s="470" t="s">
        <v>2</v>
      </c>
      <c r="AC10" s="625" t="s">
        <v>569</v>
      </c>
      <c r="AD10" s="538" t="s">
        <v>179</v>
      </c>
      <c r="AE10" s="545" t="s">
        <v>127</v>
      </c>
    </row>
    <row r="11" spans="1:31" s="21" customFormat="1" ht="127" hidden="1" thickBot="1" x14ac:dyDescent="0.25">
      <c r="A11" s="614"/>
      <c r="B11" s="616"/>
      <c r="C11" s="537"/>
      <c r="D11" s="618"/>
      <c r="E11" s="618"/>
      <c r="F11" s="618"/>
      <c r="G11" s="620"/>
      <c r="H11" s="622"/>
      <c r="I11" s="624"/>
      <c r="J11" s="181" t="s">
        <v>199</v>
      </c>
      <c r="K11" s="43" t="s">
        <v>38</v>
      </c>
      <c r="L11" s="43" t="s">
        <v>2</v>
      </c>
      <c r="M11" s="43" t="s">
        <v>2</v>
      </c>
      <c r="N11" s="43" t="s">
        <v>35</v>
      </c>
      <c r="O11" s="513"/>
      <c r="P11" s="513"/>
      <c r="Q11" s="46" t="s">
        <v>568</v>
      </c>
      <c r="R11" s="516"/>
      <c r="S11" s="525"/>
      <c r="T11" s="519"/>
      <c r="U11" s="521"/>
      <c r="V11" s="495"/>
      <c r="W11" s="523"/>
      <c r="X11" s="516"/>
      <c r="Y11" s="495"/>
      <c r="Z11" s="495"/>
      <c r="AA11" s="495"/>
      <c r="AB11" s="495"/>
      <c r="AC11" s="626"/>
      <c r="AD11" s="506"/>
      <c r="AE11" s="509"/>
    </row>
    <row r="12" spans="1:31" s="21" customFormat="1" ht="359" hidden="1" thickBot="1" x14ac:dyDescent="0.25">
      <c r="A12" s="217" t="s">
        <v>56</v>
      </c>
      <c r="B12" s="23" t="s">
        <v>157</v>
      </c>
      <c r="C12" s="138" t="s">
        <v>348</v>
      </c>
      <c r="D12" s="69">
        <v>46140</v>
      </c>
      <c r="E12" s="69">
        <v>46140</v>
      </c>
      <c r="F12" s="218">
        <v>46146</v>
      </c>
      <c r="G12" s="53" t="s">
        <v>51</v>
      </c>
      <c r="H12" s="24" t="s">
        <v>44</v>
      </c>
      <c r="I12" s="70" t="s">
        <v>2</v>
      </c>
      <c r="J12" s="182" t="s">
        <v>350</v>
      </c>
      <c r="K12" s="32" t="s">
        <v>38</v>
      </c>
      <c r="L12" s="32" t="s">
        <v>2</v>
      </c>
      <c r="M12" s="32" t="s">
        <v>2</v>
      </c>
      <c r="N12" s="32" t="s">
        <v>2</v>
      </c>
      <c r="O12" s="9" t="s">
        <v>63</v>
      </c>
      <c r="P12" s="9" t="s">
        <v>46</v>
      </c>
      <c r="Q12" s="33" t="s">
        <v>121</v>
      </c>
      <c r="R12" s="47" t="s">
        <v>2</v>
      </c>
      <c r="S12" s="137" t="s">
        <v>351</v>
      </c>
      <c r="T12" s="58" t="s">
        <v>352</v>
      </c>
      <c r="U12" s="108" t="s">
        <v>446</v>
      </c>
      <c r="V12" s="32" t="s">
        <v>2</v>
      </c>
      <c r="W12" s="37" t="s">
        <v>2</v>
      </c>
      <c r="X12" s="47" t="s">
        <v>35</v>
      </c>
      <c r="Y12" s="32" t="s">
        <v>40</v>
      </c>
      <c r="Z12" s="32" t="s">
        <v>40</v>
      </c>
      <c r="AA12" s="32" t="s">
        <v>40</v>
      </c>
      <c r="AB12" s="32" t="s">
        <v>2</v>
      </c>
      <c r="AC12" s="120" t="s">
        <v>570</v>
      </c>
      <c r="AD12" s="130" t="s">
        <v>124</v>
      </c>
      <c r="AE12" s="142" t="s">
        <v>123</v>
      </c>
    </row>
    <row r="13" spans="1:31" s="21" customFormat="1" ht="155" hidden="1" thickBot="1" x14ac:dyDescent="0.25">
      <c r="A13" s="483" t="s">
        <v>47</v>
      </c>
      <c r="B13" s="486" t="s">
        <v>158</v>
      </c>
      <c r="C13" s="490" t="s">
        <v>353</v>
      </c>
      <c r="D13" s="491">
        <v>46113</v>
      </c>
      <c r="E13" s="491">
        <v>46146</v>
      </c>
      <c r="F13" s="491">
        <v>46146</v>
      </c>
      <c r="G13" s="470" t="s">
        <v>43</v>
      </c>
      <c r="H13" s="510" t="s">
        <v>46</v>
      </c>
      <c r="I13" s="50" t="s">
        <v>2</v>
      </c>
      <c r="J13" s="137" t="s">
        <v>354</v>
      </c>
      <c r="K13" s="32" t="s">
        <v>38</v>
      </c>
      <c r="L13" s="32" t="s">
        <v>2</v>
      </c>
      <c r="M13" s="32" t="s">
        <v>2</v>
      </c>
      <c r="N13" s="32" t="s">
        <v>2</v>
      </c>
      <c r="O13" s="477" t="s">
        <v>63</v>
      </c>
      <c r="P13" s="477" t="s">
        <v>46</v>
      </c>
      <c r="Q13" s="33" t="s">
        <v>2</v>
      </c>
      <c r="R13" s="34" t="s">
        <v>2</v>
      </c>
      <c r="S13" s="154" t="s">
        <v>356</v>
      </c>
      <c r="T13" s="193" t="s">
        <v>358</v>
      </c>
      <c r="U13" s="193" t="s">
        <v>360</v>
      </c>
      <c r="V13" s="35" t="s">
        <v>540</v>
      </c>
      <c r="W13" s="194" t="s">
        <v>540</v>
      </c>
      <c r="X13" s="514" t="s">
        <v>35</v>
      </c>
      <c r="Y13" s="470" t="s">
        <v>40</v>
      </c>
      <c r="Z13" s="470" t="s">
        <v>40</v>
      </c>
      <c r="AA13" s="470" t="s">
        <v>40</v>
      </c>
      <c r="AB13" s="470" t="s">
        <v>35</v>
      </c>
      <c r="AC13" s="472" t="s">
        <v>571</v>
      </c>
      <c r="AD13" s="504" t="s">
        <v>128</v>
      </c>
      <c r="AE13" s="507" t="s">
        <v>275</v>
      </c>
    </row>
    <row r="14" spans="1:31" s="21" customFormat="1" ht="113" hidden="1" thickBot="1" x14ac:dyDescent="0.25">
      <c r="A14" s="605"/>
      <c r="B14" s="606"/>
      <c r="C14" s="451"/>
      <c r="D14" s="604"/>
      <c r="E14" s="604"/>
      <c r="F14" s="604"/>
      <c r="G14" s="392"/>
      <c r="H14" s="541"/>
      <c r="I14" s="70" t="s">
        <v>2</v>
      </c>
      <c r="J14" s="183" t="s">
        <v>355</v>
      </c>
      <c r="K14" s="53" t="s">
        <v>38</v>
      </c>
      <c r="L14" s="53" t="s">
        <v>2</v>
      </c>
      <c r="M14" s="53" t="s">
        <v>2</v>
      </c>
      <c r="N14" s="53" t="s">
        <v>2</v>
      </c>
      <c r="O14" s="479"/>
      <c r="P14" s="479"/>
      <c r="Q14" s="54" t="s">
        <v>2</v>
      </c>
      <c r="R14" s="40" t="s">
        <v>2</v>
      </c>
      <c r="S14" s="158" t="s">
        <v>357</v>
      </c>
      <c r="T14" s="73" t="s">
        <v>359</v>
      </c>
      <c r="U14" s="73" t="s">
        <v>361</v>
      </c>
      <c r="V14" s="41" t="s">
        <v>2</v>
      </c>
      <c r="W14" s="42" t="s">
        <v>122</v>
      </c>
      <c r="X14" s="542"/>
      <c r="Y14" s="392"/>
      <c r="Z14" s="392"/>
      <c r="AA14" s="392"/>
      <c r="AB14" s="392"/>
      <c r="AC14" s="473"/>
      <c r="AD14" s="506"/>
      <c r="AE14" s="509"/>
    </row>
    <row r="15" spans="1:31" s="21" customFormat="1" ht="409.6" hidden="1" thickBot="1" x14ac:dyDescent="0.25">
      <c r="A15" s="164" t="s">
        <v>58</v>
      </c>
      <c r="B15" s="22" t="s">
        <v>159</v>
      </c>
      <c r="C15" s="158" t="s">
        <v>362</v>
      </c>
      <c r="D15" s="116">
        <v>45595</v>
      </c>
      <c r="E15" s="116">
        <v>45595</v>
      </c>
      <c r="F15" s="116">
        <v>46147</v>
      </c>
      <c r="G15" s="72" t="s">
        <v>51</v>
      </c>
      <c r="H15" s="83" t="s">
        <v>46</v>
      </c>
      <c r="I15" s="51" t="s">
        <v>2</v>
      </c>
      <c r="J15" s="158" t="s">
        <v>363</v>
      </c>
      <c r="K15" s="41" t="s">
        <v>38</v>
      </c>
      <c r="L15" s="41" t="s">
        <v>2</v>
      </c>
      <c r="M15" s="41" t="s">
        <v>2</v>
      </c>
      <c r="N15" s="41" t="s">
        <v>2</v>
      </c>
      <c r="O15" s="10" t="s">
        <v>63</v>
      </c>
      <c r="P15" s="10" t="s">
        <v>64</v>
      </c>
      <c r="Q15" s="48" t="s">
        <v>2</v>
      </c>
      <c r="R15" s="55" t="s">
        <v>2</v>
      </c>
      <c r="S15" s="182" t="s">
        <v>364</v>
      </c>
      <c r="T15" s="71" t="s">
        <v>365</v>
      </c>
      <c r="U15" s="114">
        <v>46117</v>
      </c>
      <c r="V15" s="53" t="s">
        <v>121</v>
      </c>
      <c r="W15" s="56" t="s">
        <v>547</v>
      </c>
      <c r="X15" s="81" t="s">
        <v>35</v>
      </c>
      <c r="Y15" s="82" t="s">
        <v>40</v>
      </c>
      <c r="Z15" s="82" t="s">
        <v>40</v>
      </c>
      <c r="AA15" s="82" t="s">
        <v>40</v>
      </c>
      <c r="AB15" s="82" t="s">
        <v>40</v>
      </c>
      <c r="AC15" s="220" t="s">
        <v>572</v>
      </c>
      <c r="AD15" s="196" t="s">
        <v>246</v>
      </c>
      <c r="AE15" s="197" t="s">
        <v>125</v>
      </c>
    </row>
    <row r="16" spans="1:31" s="21" customFormat="1" ht="39" hidden="1" customHeight="1" thickBot="1" x14ac:dyDescent="0.25">
      <c r="A16" s="139" t="s">
        <v>59</v>
      </c>
      <c r="B16" s="19" t="s">
        <v>160</v>
      </c>
      <c r="C16" s="137" t="s">
        <v>366</v>
      </c>
      <c r="D16" s="74">
        <v>46107</v>
      </c>
      <c r="E16" s="74">
        <v>46107</v>
      </c>
      <c r="F16" s="74">
        <v>46146</v>
      </c>
      <c r="G16" s="35" t="s">
        <v>51</v>
      </c>
      <c r="H16" s="13" t="s">
        <v>44</v>
      </c>
      <c r="I16" s="50" t="s">
        <v>2</v>
      </c>
      <c r="J16" s="137" t="s">
        <v>367</v>
      </c>
      <c r="K16" s="32" t="s">
        <v>38</v>
      </c>
      <c r="L16" s="32" t="s">
        <v>2</v>
      </c>
      <c r="M16" s="32" t="s">
        <v>2</v>
      </c>
      <c r="N16" s="32" t="s">
        <v>2</v>
      </c>
      <c r="O16" s="9" t="s">
        <v>39</v>
      </c>
      <c r="P16" s="9" t="s">
        <v>174</v>
      </c>
      <c r="Q16" s="33" t="s">
        <v>2</v>
      </c>
      <c r="R16" s="47" t="s">
        <v>2</v>
      </c>
      <c r="S16" s="137" t="s">
        <v>368</v>
      </c>
      <c r="T16" s="20" t="s">
        <v>369</v>
      </c>
      <c r="U16" s="58" t="s">
        <v>473</v>
      </c>
      <c r="V16" s="32" t="s">
        <v>540</v>
      </c>
      <c r="W16" s="37" t="s">
        <v>541</v>
      </c>
      <c r="X16" s="47" t="s">
        <v>35</v>
      </c>
      <c r="Y16" s="32" t="s">
        <v>40</v>
      </c>
      <c r="Z16" s="32" t="s">
        <v>40</v>
      </c>
      <c r="AA16" s="32" t="s">
        <v>40</v>
      </c>
      <c r="AB16" s="32" t="s">
        <v>35</v>
      </c>
      <c r="AC16" s="259" t="s">
        <v>573</v>
      </c>
      <c r="AD16" s="130" t="s">
        <v>370</v>
      </c>
      <c r="AE16" s="115" t="s">
        <v>127</v>
      </c>
    </row>
    <row r="17" spans="1:31" s="21" customFormat="1" ht="169" thickBot="1" x14ac:dyDescent="0.25">
      <c r="A17" s="483" t="s">
        <v>54</v>
      </c>
      <c r="B17" s="486" t="s">
        <v>336</v>
      </c>
      <c r="C17" s="489" t="s">
        <v>371</v>
      </c>
      <c r="D17" s="491">
        <v>46134</v>
      </c>
      <c r="E17" s="491">
        <v>46136</v>
      </c>
      <c r="F17" s="491">
        <v>46141</v>
      </c>
      <c r="G17" s="470" t="s">
        <v>43</v>
      </c>
      <c r="H17" s="510" t="s">
        <v>44</v>
      </c>
      <c r="I17" s="514" t="s">
        <v>2</v>
      </c>
      <c r="J17" s="137" t="s">
        <v>372</v>
      </c>
      <c r="K17" s="32" t="s">
        <v>38</v>
      </c>
      <c r="L17" s="32" t="s">
        <v>2</v>
      </c>
      <c r="M17" s="32" t="s">
        <v>2</v>
      </c>
      <c r="N17" s="32" t="s">
        <v>2</v>
      </c>
      <c r="O17" s="602" t="s">
        <v>374</v>
      </c>
      <c r="P17" s="477" t="s">
        <v>174</v>
      </c>
      <c r="Q17" s="369" t="s">
        <v>122</v>
      </c>
      <c r="R17" s="514" t="s">
        <v>2</v>
      </c>
      <c r="S17" s="489" t="s">
        <v>375</v>
      </c>
      <c r="T17" s="518" t="s">
        <v>376</v>
      </c>
      <c r="U17" s="518" t="s">
        <v>474</v>
      </c>
      <c r="V17" s="470" t="s">
        <v>540</v>
      </c>
      <c r="W17" s="522" t="s">
        <v>2</v>
      </c>
      <c r="X17" s="514" t="s">
        <v>35</v>
      </c>
      <c r="Y17" s="470" t="s">
        <v>40</v>
      </c>
      <c r="Z17" s="470" t="s">
        <v>40</v>
      </c>
      <c r="AA17" s="470" t="s">
        <v>40</v>
      </c>
      <c r="AB17" s="470" t="s">
        <v>35</v>
      </c>
      <c r="AC17" s="473" t="s">
        <v>574</v>
      </c>
      <c r="AD17" s="504" t="s">
        <v>377</v>
      </c>
      <c r="AE17" s="507" t="s">
        <v>125</v>
      </c>
    </row>
    <row r="18" spans="1:31" s="21" customFormat="1" ht="211" hidden="1" thickBot="1" x14ac:dyDescent="0.25">
      <c r="A18" s="496"/>
      <c r="B18" s="497"/>
      <c r="C18" s="525"/>
      <c r="D18" s="498"/>
      <c r="E18" s="498"/>
      <c r="F18" s="498"/>
      <c r="G18" s="495"/>
      <c r="H18" s="512"/>
      <c r="I18" s="516"/>
      <c r="J18" s="182" t="s">
        <v>373</v>
      </c>
      <c r="K18" s="53" t="s">
        <v>41</v>
      </c>
      <c r="L18" s="53" t="s">
        <v>2</v>
      </c>
      <c r="M18" s="53" t="s">
        <v>2</v>
      </c>
      <c r="N18" s="53" t="s">
        <v>2</v>
      </c>
      <c r="O18" s="603"/>
      <c r="P18" s="513"/>
      <c r="Q18" s="54" t="s">
        <v>2</v>
      </c>
      <c r="R18" s="516"/>
      <c r="S18" s="525"/>
      <c r="T18" s="519"/>
      <c r="U18" s="519"/>
      <c r="V18" s="495"/>
      <c r="W18" s="523"/>
      <c r="X18" s="516"/>
      <c r="Y18" s="495"/>
      <c r="Z18" s="495"/>
      <c r="AA18" s="495"/>
      <c r="AB18" s="495"/>
      <c r="AC18" s="517"/>
      <c r="AD18" s="506"/>
      <c r="AE18" s="509"/>
    </row>
    <row r="19" spans="1:31" s="21" customFormat="1" ht="409.6" x14ac:dyDescent="0.2">
      <c r="A19" s="139" t="s">
        <v>62</v>
      </c>
      <c r="B19" s="19" t="s">
        <v>161</v>
      </c>
      <c r="C19" s="137" t="s">
        <v>378</v>
      </c>
      <c r="D19" s="57">
        <v>46132</v>
      </c>
      <c r="E19" s="221" t="s">
        <v>379</v>
      </c>
      <c r="F19" s="57">
        <v>46149</v>
      </c>
      <c r="G19" s="32" t="s">
        <v>61</v>
      </c>
      <c r="H19" s="26" t="s">
        <v>46</v>
      </c>
      <c r="I19" s="50" t="s">
        <v>2</v>
      </c>
      <c r="J19" s="137" t="s">
        <v>338</v>
      </c>
      <c r="K19" s="32" t="s">
        <v>38</v>
      </c>
      <c r="L19" s="32" t="s">
        <v>35</v>
      </c>
      <c r="M19" s="32" t="s">
        <v>2</v>
      </c>
      <c r="N19" s="32" t="s">
        <v>35</v>
      </c>
      <c r="O19" s="9" t="s">
        <v>39</v>
      </c>
      <c r="P19" s="9" t="s">
        <v>174</v>
      </c>
      <c r="Q19" s="369" t="s">
        <v>122</v>
      </c>
      <c r="R19" s="47" t="s">
        <v>2</v>
      </c>
      <c r="S19" s="137" t="s">
        <v>244</v>
      </c>
      <c r="T19" s="58" t="s">
        <v>245</v>
      </c>
      <c r="U19" s="58" t="s">
        <v>475</v>
      </c>
      <c r="V19" s="32" t="s">
        <v>121</v>
      </c>
      <c r="W19" s="37" t="s">
        <v>2</v>
      </c>
      <c r="X19" s="47" t="s">
        <v>35</v>
      </c>
      <c r="Y19" s="32" t="s">
        <v>40</v>
      </c>
      <c r="Z19" s="32" t="s">
        <v>40</v>
      </c>
      <c r="AA19" s="32" t="s">
        <v>40</v>
      </c>
      <c r="AB19" s="32" t="s">
        <v>2</v>
      </c>
      <c r="AC19" s="219" t="s">
        <v>575</v>
      </c>
      <c r="AD19" s="130" t="s">
        <v>270</v>
      </c>
      <c r="AE19" s="142" t="s">
        <v>125</v>
      </c>
    </row>
    <row r="20" spans="1:31" s="21" customFormat="1" ht="182" x14ac:dyDescent="0.2">
      <c r="A20" s="592" t="s">
        <v>98</v>
      </c>
      <c r="B20" s="593" t="s">
        <v>163</v>
      </c>
      <c r="C20" s="450" t="s">
        <v>380</v>
      </c>
      <c r="D20" s="597">
        <v>46134</v>
      </c>
      <c r="E20" s="597">
        <v>46141</v>
      </c>
      <c r="F20" s="597">
        <v>46142</v>
      </c>
      <c r="G20" s="375" t="s">
        <v>51</v>
      </c>
      <c r="H20" s="598" t="s">
        <v>46</v>
      </c>
      <c r="I20" s="452" t="s">
        <v>2</v>
      </c>
      <c r="J20" s="158" t="s">
        <v>382</v>
      </c>
      <c r="K20" s="41" t="s">
        <v>41</v>
      </c>
      <c r="L20" s="41" t="s">
        <v>35</v>
      </c>
      <c r="M20" s="41" t="s">
        <v>2</v>
      </c>
      <c r="N20" s="41" t="s">
        <v>2</v>
      </c>
      <c r="O20" s="379" t="s">
        <v>39</v>
      </c>
      <c r="P20" s="379" t="s">
        <v>175</v>
      </c>
      <c r="Q20" s="370" t="s">
        <v>122</v>
      </c>
      <c r="R20" s="452" t="s">
        <v>2</v>
      </c>
      <c r="S20" s="450" t="s">
        <v>384</v>
      </c>
      <c r="T20" s="405" t="s">
        <v>385</v>
      </c>
      <c r="U20" s="405" t="s">
        <v>476</v>
      </c>
      <c r="V20" s="375" t="s">
        <v>121</v>
      </c>
      <c r="W20" s="377" t="s">
        <v>2</v>
      </c>
      <c r="X20" s="452" t="s">
        <v>35</v>
      </c>
      <c r="Y20" s="375" t="s">
        <v>40</v>
      </c>
      <c r="Z20" s="375" t="s">
        <v>40</v>
      </c>
      <c r="AA20" s="375" t="s">
        <v>40</v>
      </c>
      <c r="AB20" s="375" t="s">
        <v>2</v>
      </c>
      <c r="AC20" s="610" t="s">
        <v>648</v>
      </c>
      <c r="AD20" s="504" t="s">
        <v>386</v>
      </c>
      <c r="AE20" s="532" t="s">
        <v>237</v>
      </c>
    </row>
    <row r="21" spans="1:31" s="21" customFormat="1" ht="141" thickBot="1" x14ac:dyDescent="0.25">
      <c r="A21" s="496"/>
      <c r="B21" s="497"/>
      <c r="C21" s="525"/>
      <c r="D21" s="498"/>
      <c r="E21" s="498"/>
      <c r="F21" s="498"/>
      <c r="G21" s="495"/>
      <c r="H21" s="512"/>
      <c r="I21" s="516"/>
      <c r="J21" s="181" t="s">
        <v>383</v>
      </c>
      <c r="K21" s="43" t="s">
        <v>38</v>
      </c>
      <c r="L21" s="43" t="s">
        <v>35</v>
      </c>
      <c r="M21" s="43" t="s">
        <v>2</v>
      </c>
      <c r="N21" s="43" t="s">
        <v>2</v>
      </c>
      <c r="O21" s="513"/>
      <c r="P21" s="513"/>
      <c r="Q21" s="44" t="s">
        <v>122</v>
      </c>
      <c r="R21" s="516"/>
      <c r="S21" s="525"/>
      <c r="T21" s="519"/>
      <c r="U21" s="519"/>
      <c r="V21" s="495"/>
      <c r="W21" s="523"/>
      <c r="X21" s="516"/>
      <c r="Y21" s="495"/>
      <c r="Z21" s="495"/>
      <c r="AA21" s="495"/>
      <c r="AB21" s="495"/>
      <c r="AC21" s="517"/>
      <c r="AD21" s="609"/>
      <c r="AE21" s="533"/>
    </row>
    <row r="22" spans="1:31" s="21" customFormat="1" ht="409.6" hidden="1" x14ac:dyDescent="0.2">
      <c r="A22" s="192" t="s">
        <v>48</v>
      </c>
      <c r="B22" s="76" t="s">
        <v>164</v>
      </c>
      <c r="C22" s="183" t="s">
        <v>387</v>
      </c>
      <c r="D22" s="75">
        <v>46138</v>
      </c>
      <c r="E22" s="75">
        <v>46139</v>
      </c>
      <c r="F22" s="222" t="s">
        <v>337</v>
      </c>
      <c r="G22" s="38" t="s">
        <v>43</v>
      </c>
      <c r="H22" s="77" t="s">
        <v>46</v>
      </c>
      <c r="I22" s="127" t="s">
        <v>2</v>
      </c>
      <c r="J22" s="183" t="s">
        <v>388</v>
      </c>
      <c r="K22" s="38" t="s">
        <v>38</v>
      </c>
      <c r="L22" s="38" t="s">
        <v>2</v>
      </c>
      <c r="M22" s="38" t="s">
        <v>2</v>
      </c>
      <c r="N22" s="38" t="s">
        <v>2</v>
      </c>
      <c r="O22" s="78" t="s">
        <v>63</v>
      </c>
      <c r="P22" s="78" t="s">
        <v>46</v>
      </c>
      <c r="Q22" s="39" t="s">
        <v>119</v>
      </c>
      <c r="R22" s="192" t="s">
        <v>2</v>
      </c>
      <c r="S22" s="183" t="s">
        <v>389</v>
      </c>
      <c r="T22" s="90" t="s">
        <v>390</v>
      </c>
      <c r="U22" s="109" t="s">
        <v>391</v>
      </c>
      <c r="V22" s="90" t="s">
        <v>121</v>
      </c>
      <c r="W22" s="284" t="s">
        <v>122</v>
      </c>
      <c r="X22" s="79" t="s">
        <v>35</v>
      </c>
      <c r="Y22" s="38" t="s">
        <v>40</v>
      </c>
      <c r="Z22" s="38" t="s">
        <v>40</v>
      </c>
      <c r="AA22" s="38" t="s">
        <v>40</v>
      </c>
      <c r="AB22" s="38" t="s">
        <v>35</v>
      </c>
      <c r="AC22" s="258" t="s">
        <v>576</v>
      </c>
      <c r="AD22" s="195" t="s">
        <v>370</v>
      </c>
      <c r="AE22" s="122" t="s">
        <v>127</v>
      </c>
    </row>
    <row r="23" spans="1:31" s="21" customFormat="1" ht="168" hidden="1" x14ac:dyDescent="0.2">
      <c r="A23" s="139" t="s">
        <v>60</v>
      </c>
      <c r="B23" s="19" t="s">
        <v>165</v>
      </c>
      <c r="C23" s="137" t="s">
        <v>392</v>
      </c>
      <c r="D23" s="57">
        <v>45771</v>
      </c>
      <c r="E23" s="57">
        <v>46139</v>
      </c>
      <c r="F23" s="57">
        <v>46140</v>
      </c>
      <c r="G23" s="32" t="s">
        <v>61</v>
      </c>
      <c r="H23" s="26" t="s">
        <v>46</v>
      </c>
      <c r="I23" s="50" t="s">
        <v>2</v>
      </c>
      <c r="J23" s="137" t="s">
        <v>393</v>
      </c>
      <c r="K23" s="32" t="s">
        <v>38</v>
      </c>
      <c r="L23" s="32" t="s">
        <v>2</v>
      </c>
      <c r="M23" s="32" t="s">
        <v>2</v>
      </c>
      <c r="N23" s="32" t="s">
        <v>2</v>
      </c>
      <c r="O23" s="9" t="s">
        <v>39</v>
      </c>
      <c r="P23" s="9" t="s">
        <v>174</v>
      </c>
      <c r="Q23" s="33" t="s">
        <v>2</v>
      </c>
      <c r="R23" s="47" t="s">
        <v>2</v>
      </c>
      <c r="S23" s="137" t="s">
        <v>394</v>
      </c>
      <c r="T23" s="58" t="s">
        <v>395</v>
      </c>
      <c r="U23" s="108" t="s">
        <v>477</v>
      </c>
      <c r="V23" s="32" t="s">
        <v>541</v>
      </c>
      <c r="W23" s="37" t="s">
        <v>541</v>
      </c>
      <c r="X23" s="47" t="s">
        <v>35</v>
      </c>
      <c r="Y23" s="32" t="s">
        <v>40</v>
      </c>
      <c r="Z23" s="32" t="s">
        <v>40</v>
      </c>
      <c r="AA23" s="32" t="s">
        <v>40</v>
      </c>
      <c r="AB23" s="32" t="s">
        <v>40</v>
      </c>
      <c r="AC23" s="223" t="s">
        <v>577</v>
      </c>
      <c r="AD23" s="130" t="s">
        <v>246</v>
      </c>
      <c r="AE23" s="115" t="s">
        <v>125</v>
      </c>
    </row>
    <row r="24" spans="1:31" s="21" customFormat="1" ht="154" hidden="1" x14ac:dyDescent="0.2">
      <c r="A24" s="592" t="s">
        <v>52</v>
      </c>
      <c r="B24" s="593" t="s">
        <v>166</v>
      </c>
      <c r="C24" s="450" t="s">
        <v>396</v>
      </c>
      <c r="D24" s="597">
        <v>46122</v>
      </c>
      <c r="E24" s="597">
        <v>46134</v>
      </c>
      <c r="F24" s="597">
        <v>46146</v>
      </c>
      <c r="G24" s="375" t="s">
        <v>51</v>
      </c>
      <c r="H24" s="598" t="s">
        <v>44</v>
      </c>
      <c r="I24" s="127"/>
      <c r="J24" s="182" t="s">
        <v>397</v>
      </c>
      <c r="K24" s="41" t="s">
        <v>38</v>
      </c>
      <c r="L24" s="41" t="s">
        <v>2</v>
      </c>
      <c r="M24" s="41" t="s">
        <v>2</v>
      </c>
      <c r="N24" s="41" t="s">
        <v>2</v>
      </c>
      <c r="O24" s="375" t="s">
        <v>63</v>
      </c>
      <c r="P24" s="375" t="s">
        <v>46</v>
      </c>
      <c r="Q24" s="42" t="s">
        <v>2</v>
      </c>
      <c r="R24" s="40" t="s">
        <v>2</v>
      </c>
      <c r="S24" s="158" t="s">
        <v>400</v>
      </c>
      <c r="T24" s="73" t="s">
        <v>403</v>
      </c>
      <c r="U24" s="159" t="s">
        <v>406</v>
      </c>
      <c r="V24" s="41" t="s">
        <v>541</v>
      </c>
      <c r="W24" s="42" t="s">
        <v>541</v>
      </c>
      <c r="X24" s="599" t="s">
        <v>2</v>
      </c>
      <c r="Y24" s="594" t="s">
        <v>2</v>
      </c>
      <c r="Z24" s="594" t="s">
        <v>2</v>
      </c>
      <c r="AA24" s="594" t="s">
        <v>2</v>
      </c>
      <c r="AB24" s="594" t="s">
        <v>2</v>
      </c>
      <c r="AC24" s="610" t="s">
        <v>578</v>
      </c>
      <c r="AD24" s="504" t="s">
        <v>408</v>
      </c>
      <c r="AE24" s="507" t="s">
        <v>409</v>
      </c>
    </row>
    <row r="25" spans="1:31" s="21" customFormat="1" ht="98" hidden="1" x14ac:dyDescent="0.2">
      <c r="A25" s="484"/>
      <c r="B25" s="487"/>
      <c r="C25" s="490"/>
      <c r="D25" s="492"/>
      <c r="E25" s="492"/>
      <c r="F25" s="492"/>
      <c r="G25" s="471"/>
      <c r="H25" s="511"/>
      <c r="I25" s="40"/>
      <c r="J25" s="182" t="s">
        <v>398</v>
      </c>
      <c r="K25" s="38" t="s">
        <v>38</v>
      </c>
      <c r="L25" s="38" t="s">
        <v>35</v>
      </c>
      <c r="M25" s="38" t="s">
        <v>2</v>
      </c>
      <c r="N25" s="38" t="s">
        <v>35</v>
      </c>
      <c r="O25" s="471"/>
      <c r="P25" s="471"/>
      <c r="Q25" s="39" t="s">
        <v>2</v>
      </c>
      <c r="R25" s="40" t="s">
        <v>2</v>
      </c>
      <c r="S25" s="158" t="s">
        <v>401</v>
      </c>
      <c r="T25" s="73" t="s">
        <v>404</v>
      </c>
      <c r="U25" s="159" t="s">
        <v>407</v>
      </c>
      <c r="V25" s="41" t="s">
        <v>121</v>
      </c>
      <c r="W25" s="42" t="s">
        <v>2</v>
      </c>
      <c r="X25" s="600"/>
      <c r="Y25" s="595"/>
      <c r="Z25" s="595"/>
      <c r="AA25" s="595"/>
      <c r="AB25" s="595"/>
      <c r="AC25" s="473"/>
      <c r="AD25" s="505"/>
      <c r="AE25" s="612"/>
    </row>
    <row r="26" spans="1:31" s="21" customFormat="1" ht="127" thickBot="1" x14ac:dyDescent="0.25">
      <c r="A26" s="496"/>
      <c r="B26" s="497"/>
      <c r="C26" s="525"/>
      <c r="D26" s="498"/>
      <c r="E26" s="498"/>
      <c r="F26" s="498"/>
      <c r="G26" s="495"/>
      <c r="H26" s="512"/>
      <c r="I26" s="128" t="s">
        <v>2</v>
      </c>
      <c r="J26" s="181" t="s">
        <v>399</v>
      </c>
      <c r="K26" s="72" t="s">
        <v>38</v>
      </c>
      <c r="L26" s="72" t="s">
        <v>2</v>
      </c>
      <c r="M26" s="72" t="s">
        <v>2</v>
      </c>
      <c r="N26" s="72" t="s">
        <v>2</v>
      </c>
      <c r="O26" s="495"/>
      <c r="P26" s="495"/>
      <c r="Q26" s="371" t="s">
        <v>122</v>
      </c>
      <c r="R26" s="45"/>
      <c r="S26" s="181" t="s">
        <v>402</v>
      </c>
      <c r="T26" s="59" t="s">
        <v>405</v>
      </c>
      <c r="U26" s="110" t="s">
        <v>407</v>
      </c>
      <c r="V26" s="43" t="s">
        <v>121</v>
      </c>
      <c r="W26" s="46" t="s">
        <v>2</v>
      </c>
      <c r="X26" s="601"/>
      <c r="Y26" s="596"/>
      <c r="Z26" s="596"/>
      <c r="AA26" s="596"/>
      <c r="AB26" s="596"/>
      <c r="AC26" s="517"/>
      <c r="AD26" s="506"/>
      <c r="AE26" s="611"/>
    </row>
    <row r="27" spans="1:31" s="21" customFormat="1" ht="409.6" thickBot="1" x14ac:dyDescent="0.25">
      <c r="A27" s="216" t="s">
        <v>45</v>
      </c>
      <c r="B27" s="30" t="s">
        <v>167</v>
      </c>
      <c r="C27" s="154" t="s">
        <v>410</v>
      </c>
      <c r="D27" s="74">
        <v>46136</v>
      </c>
      <c r="E27" s="74">
        <v>46132</v>
      </c>
      <c r="F27" s="74">
        <v>46148</v>
      </c>
      <c r="G27" s="35" t="s">
        <v>43</v>
      </c>
      <c r="H27" s="13" t="s">
        <v>46</v>
      </c>
      <c r="I27" s="36" t="s">
        <v>2</v>
      </c>
      <c r="J27" s="155" t="s">
        <v>411</v>
      </c>
      <c r="K27" s="35" t="s">
        <v>41</v>
      </c>
      <c r="L27" s="35" t="s">
        <v>2</v>
      </c>
      <c r="M27" s="35" t="s">
        <v>2</v>
      </c>
      <c r="N27" s="35" t="s">
        <v>2</v>
      </c>
      <c r="O27" s="35" t="s">
        <v>39</v>
      </c>
      <c r="P27" s="35" t="s">
        <v>174</v>
      </c>
      <c r="Q27" s="372" t="s">
        <v>122</v>
      </c>
      <c r="R27" s="167" t="s">
        <v>2</v>
      </c>
      <c r="S27" s="138" t="s">
        <v>412</v>
      </c>
      <c r="T27" s="152" t="s">
        <v>413</v>
      </c>
      <c r="U27" s="151" t="s">
        <v>414</v>
      </c>
      <c r="V27" s="49" t="s">
        <v>121</v>
      </c>
      <c r="W27" s="168" t="s">
        <v>2</v>
      </c>
      <c r="X27" s="167" t="s">
        <v>35</v>
      </c>
      <c r="Y27" s="49" t="s">
        <v>40</v>
      </c>
      <c r="Z27" s="49" t="s">
        <v>40</v>
      </c>
      <c r="AA27" s="49" t="s">
        <v>40</v>
      </c>
      <c r="AB27" s="49" t="s">
        <v>35</v>
      </c>
      <c r="AC27" s="213" t="s">
        <v>579</v>
      </c>
      <c r="AD27" s="130" t="s">
        <v>381</v>
      </c>
      <c r="AE27" s="115" t="s">
        <v>237</v>
      </c>
    </row>
    <row r="28" spans="1:31" s="21" customFormat="1" ht="56" hidden="1" x14ac:dyDescent="0.2">
      <c r="A28" s="483" t="s">
        <v>53</v>
      </c>
      <c r="B28" s="486" t="s">
        <v>168</v>
      </c>
      <c r="C28" s="489" t="s">
        <v>415</v>
      </c>
      <c r="D28" s="491">
        <v>46125</v>
      </c>
      <c r="E28" s="491">
        <v>45767</v>
      </c>
      <c r="F28" s="491">
        <v>46146</v>
      </c>
      <c r="G28" s="470" t="s">
        <v>51</v>
      </c>
      <c r="H28" s="510" t="s">
        <v>46</v>
      </c>
      <c r="I28" s="514" t="s">
        <v>2</v>
      </c>
      <c r="J28" s="490" t="s">
        <v>580</v>
      </c>
      <c r="K28" s="470" t="s">
        <v>38</v>
      </c>
      <c r="L28" s="470" t="s">
        <v>2</v>
      </c>
      <c r="M28" s="470" t="s">
        <v>2</v>
      </c>
      <c r="N28" s="470" t="s">
        <v>2</v>
      </c>
      <c r="O28" s="477" t="s">
        <v>63</v>
      </c>
      <c r="P28" s="477" t="s">
        <v>174</v>
      </c>
      <c r="Q28" s="522" t="s">
        <v>119</v>
      </c>
      <c r="R28" s="55" t="s">
        <v>2</v>
      </c>
      <c r="S28" s="182" t="s">
        <v>416</v>
      </c>
      <c r="T28" s="71" t="s">
        <v>418</v>
      </c>
      <c r="U28" s="71" t="s">
        <v>420</v>
      </c>
      <c r="V28" s="53" t="s">
        <v>540</v>
      </c>
      <c r="W28" s="56" t="s">
        <v>2</v>
      </c>
      <c r="X28" s="515" t="s">
        <v>35</v>
      </c>
      <c r="Y28" s="471" t="s">
        <v>40</v>
      </c>
      <c r="Z28" s="471" t="s">
        <v>40</v>
      </c>
      <c r="AA28" s="471" t="s">
        <v>40</v>
      </c>
      <c r="AB28" s="528" t="s">
        <v>35</v>
      </c>
      <c r="AC28" s="502" t="s">
        <v>581</v>
      </c>
      <c r="AD28" s="504" t="s">
        <v>124</v>
      </c>
      <c r="AE28" s="507" t="s">
        <v>129</v>
      </c>
    </row>
    <row r="29" spans="1:31" s="21" customFormat="1" ht="57" hidden="1" thickBot="1" x14ac:dyDescent="0.25">
      <c r="A29" s="496"/>
      <c r="B29" s="497"/>
      <c r="C29" s="525"/>
      <c r="D29" s="498"/>
      <c r="E29" s="498"/>
      <c r="F29" s="498"/>
      <c r="G29" s="495"/>
      <c r="H29" s="512"/>
      <c r="I29" s="516"/>
      <c r="J29" s="525"/>
      <c r="K29" s="495"/>
      <c r="L29" s="495"/>
      <c r="M29" s="495"/>
      <c r="N29" s="495"/>
      <c r="O29" s="513"/>
      <c r="P29" s="513"/>
      <c r="Q29" s="523"/>
      <c r="R29" s="119" t="s">
        <v>2</v>
      </c>
      <c r="S29" s="155" t="s">
        <v>417</v>
      </c>
      <c r="T29" s="117" t="s">
        <v>419</v>
      </c>
      <c r="U29" s="153">
        <v>46233</v>
      </c>
      <c r="V29" s="68" t="s">
        <v>541</v>
      </c>
      <c r="W29" s="118" t="s">
        <v>541</v>
      </c>
      <c r="X29" s="516"/>
      <c r="Y29" s="495"/>
      <c r="Z29" s="495"/>
      <c r="AA29" s="495"/>
      <c r="AB29" s="519"/>
      <c r="AC29" s="503"/>
      <c r="AD29" s="506"/>
      <c r="AE29" s="611"/>
    </row>
    <row r="30" spans="1:31" s="21" customFormat="1" ht="196" hidden="1" x14ac:dyDescent="0.2">
      <c r="A30" s="483" t="s">
        <v>34</v>
      </c>
      <c r="B30" s="486" t="s">
        <v>169</v>
      </c>
      <c r="C30" s="489" t="s">
        <v>422</v>
      </c>
      <c r="D30" s="491">
        <v>46112</v>
      </c>
      <c r="E30" s="491">
        <v>46134</v>
      </c>
      <c r="F30" s="491">
        <v>46141</v>
      </c>
      <c r="G30" s="470" t="s">
        <v>51</v>
      </c>
      <c r="H30" s="510" t="s">
        <v>44</v>
      </c>
      <c r="I30" s="47" t="s">
        <v>2</v>
      </c>
      <c r="J30" s="137" t="s">
        <v>423</v>
      </c>
      <c r="K30" s="32" t="s">
        <v>38</v>
      </c>
      <c r="L30" s="32" t="s">
        <v>2</v>
      </c>
      <c r="M30" s="32" t="s">
        <v>2</v>
      </c>
      <c r="N30" s="32" t="s">
        <v>2</v>
      </c>
      <c r="O30" s="477" t="s">
        <v>39</v>
      </c>
      <c r="P30" s="477" t="s">
        <v>44</v>
      </c>
      <c r="Q30" s="33" t="s">
        <v>119</v>
      </c>
      <c r="R30" s="47" t="s">
        <v>2</v>
      </c>
      <c r="S30" s="137" t="s">
        <v>425</v>
      </c>
      <c r="T30" s="58" t="s">
        <v>365</v>
      </c>
      <c r="U30" s="108" t="s">
        <v>478</v>
      </c>
      <c r="V30" s="205" t="s">
        <v>121</v>
      </c>
      <c r="W30" s="37" t="s">
        <v>2</v>
      </c>
      <c r="X30" s="514" t="s">
        <v>35</v>
      </c>
      <c r="Y30" s="470" t="s">
        <v>40</v>
      </c>
      <c r="Z30" s="470" t="s">
        <v>40</v>
      </c>
      <c r="AA30" s="470" t="s">
        <v>40</v>
      </c>
      <c r="AB30" s="470" t="s">
        <v>2</v>
      </c>
      <c r="AC30" s="472" t="s">
        <v>582</v>
      </c>
      <c r="AD30" s="504" t="s">
        <v>222</v>
      </c>
      <c r="AE30" s="507" t="s">
        <v>333</v>
      </c>
    </row>
    <row r="31" spans="1:31" s="21" customFormat="1" ht="85" hidden="1" thickBot="1" x14ac:dyDescent="0.25">
      <c r="A31" s="496"/>
      <c r="B31" s="497"/>
      <c r="C31" s="525"/>
      <c r="D31" s="498"/>
      <c r="E31" s="498"/>
      <c r="F31" s="498"/>
      <c r="G31" s="495"/>
      <c r="H31" s="512"/>
      <c r="I31" s="70" t="s">
        <v>2</v>
      </c>
      <c r="J31" s="182" t="s">
        <v>424</v>
      </c>
      <c r="K31" s="53" t="s">
        <v>38</v>
      </c>
      <c r="L31" s="53" t="s">
        <v>2</v>
      </c>
      <c r="M31" s="53" t="s">
        <v>2</v>
      </c>
      <c r="N31" s="53" t="s">
        <v>2</v>
      </c>
      <c r="O31" s="513"/>
      <c r="P31" s="513"/>
      <c r="Q31" s="54" t="s">
        <v>119</v>
      </c>
      <c r="R31" s="55" t="s">
        <v>2</v>
      </c>
      <c r="S31" s="182" t="s">
        <v>426</v>
      </c>
      <c r="T31" s="71" t="s">
        <v>365</v>
      </c>
      <c r="U31" s="114" t="s">
        <v>479</v>
      </c>
      <c r="V31" s="224" t="s">
        <v>121</v>
      </c>
      <c r="W31" s="56" t="s">
        <v>2</v>
      </c>
      <c r="X31" s="516"/>
      <c r="Y31" s="495"/>
      <c r="Z31" s="495"/>
      <c r="AA31" s="495"/>
      <c r="AB31" s="495"/>
      <c r="AC31" s="517"/>
      <c r="AD31" s="506"/>
      <c r="AE31" s="611"/>
    </row>
    <row r="32" spans="1:31" s="21" customFormat="1" ht="112" hidden="1" x14ac:dyDescent="0.2">
      <c r="A32" s="589" t="s">
        <v>57</v>
      </c>
      <c r="B32" s="590" t="s">
        <v>171</v>
      </c>
      <c r="C32" s="591" t="s">
        <v>427</v>
      </c>
      <c r="D32" s="586">
        <v>46128</v>
      </c>
      <c r="E32" s="586">
        <v>46132</v>
      </c>
      <c r="F32" s="586">
        <v>46139</v>
      </c>
      <c r="G32" s="577" t="s">
        <v>51</v>
      </c>
      <c r="H32" s="587" t="s">
        <v>37</v>
      </c>
      <c r="I32" s="129" t="s">
        <v>2</v>
      </c>
      <c r="J32" s="185" t="s">
        <v>428</v>
      </c>
      <c r="K32" s="84" t="s">
        <v>41</v>
      </c>
      <c r="L32" s="84" t="s">
        <v>2</v>
      </c>
      <c r="M32" s="84" t="s">
        <v>2</v>
      </c>
      <c r="N32" s="84" t="s">
        <v>2</v>
      </c>
      <c r="O32" s="588" t="s">
        <v>39</v>
      </c>
      <c r="P32" s="588" t="s">
        <v>37</v>
      </c>
      <c r="Q32" s="86" t="s">
        <v>119</v>
      </c>
      <c r="R32" s="582" t="s">
        <v>2</v>
      </c>
      <c r="S32" s="583" t="s">
        <v>471</v>
      </c>
      <c r="T32" s="584" t="s">
        <v>430</v>
      </c>
      <c r="U32" s="585" t="s">
        <v>464</v>
      </c>
      <c r="V32" s="404" t="s">
        <v>121</v>
      </c>
      <c r="W32" s="578" t="s">
        <v>2</v>
      </c>
      <c r="X32" s="580" t="s">
        <v>35</v>
      </c>
      <c r="Y32" s="577" t="s">
        <v>40</v>
      </c>
      <c r="Z32" s="577" t="s">
        <v>40</v>
      </c>
      <c r="AA32" s="577" t="s">
        <v>40</v>
      </c>
      <c r="AB32" s="577" t="s">
        <v>2</v>
      </c>
      <c r="AC32" s="454" t="s">
        <v>583</v>
      </c>
      <c r="AD32" s="457" t="s">
        <v>179</v>
      </c>
      <c r="AE32" s="459" t="s">
        <v>127</v>
      </c>
    </row>
    <row r="33" spans="1:31" s="21" customFormat="1" ht="141" hidden="1" thickBot="1" x14ac:dyDescent="0.25">
      <c r="A33" s="440"/>
      <c r="B33" s="415"/>
      <c r="C33" s="431"/>
      <c r="D33" s="423"/>
      <c r="E33" s="423"/>
      <c r="F33" s="423"/>
      <c r="G33" s="424"/>
      <c r="H33" s="443"/>
      <c r="I33" s="113" t="s">
        <v>2</v>
      </c>
      <c r="J33" s="206" t="s">
        <v>429</v>
      </c>
      <c r="K33" s="207" t="s">
        <v>41</v>
      </c>
      <c r="L33" s="207" t="s">
        <v>2</v>
      </c>
      <c r="M33" s="207" t="s">
        <v>2</v>
      </c>
      <c r="N33" s="207" t="s">
        <v>2</v>
      </c>
      <c r="O33" s="463"/>
      <c r="P33" s="463"/>
      <c r="Q33" s="208" t="s">
        <v>119</v>
      </c>
      <c r="R33" s="581"/>
      <c r="S33" s="431"/>
      <c r="T33" s="429"/>
      <c r="U33" s="434"/>
      <c r="V33" s="424"/>
      <c r="W33" s="579"/>
      <c r="X33" s="581"/>
      <c r="Y33" s="424"/>
      <c r="Z33" s="424"/>
      <c r="AA33" s="424"/>
      <c r="AB33" s="424"/>
      <c r="AC33" s="456"/>
      <c r="AD33" s="458"/>
      <c r="AE33" s="460"/>
    </row>
    <row r="34" spans="1:31" s="21" customFormat="1" ht="409.6" hidden="1" thickBot="1" x14ac:dyDescent="0.25">
      <c r="A34" s="243" t="s">
        <v>50</v>
      </c>
      <c r="B34" s="230" t="s">
        <v>121</v>
      </c>
      <c r="C34" s="231" t="s">
        <v>431</v>
      </c>
      <c r="D34" s="232">
        <v>46111</v>
      </c>
      <c r="E34" s="232">
        <v>46132</v>
      </c>
      <c r="F34" s="232">
        <v>46140</v>
      </c>
      <c r="G34" s="233" t="s">
        <v>51</v>
      </c>
      <c r="H34" s="234" t="s">
        <v>46</v>
      </c>
      <c r="I34" s="235" t="s">
        <v>2</v>
      </c>
      <c r="J34" s="231" t="s">
        <v>432</v>
      </c>
      <c r="K34" s="233" t="s">
        <v>38</v>
      </c>
      <c r="L34" s="236" t="s">
        <v>2</v>
      </c>
      <c r="M34" s="233" t="s">
        <v>2</v>
      </c>
      <c r="N34" s="233" t="s">
        <v>2</v>
      </c>
      <c r="O34" s="237" t="s">
        <v>63</v>
      </c>
      <c r="P34" s="237" t="s">
        <v>174</v>
      </c>
      <c r="Q34" s="238" t="s">
        <v>568</v>
      </c>
      <c r="R34" s="235" t="s">
        <v>2</v>
      </c>
      <c r="S34" s="231" t="s">
        <v>433</v>
      </c>
      <c r="T34" s="239" t="s">
        <v>434</v>
      </c>
      <c r="U34" s="240" t="s">
        <v>435</v>
      </c>
      <c r="V34" s="233" t="s">
        <v>121</v>
      </c>
      <c r="W34" s="241" t="s">
        <v>2</v>
      </c>
      <c r="X34" s="235" t="s">
        <v>35</v>
      </c>
      <c r="Y34" s="233" t="s">
        <v>40</v>
      </c>
      <c r="Z34" s="233" t="s">
        <v>40</v>
      </c>
      <c r="AA34" s="233" t="s">
        <v>40</v>
      </c>
      <c r="AB34" s="233" t="s">
        <v>35</v>
      </c>
      <c r="AC34" s="242" t="s">
        <v>584</v>
      </c>
      <c r="AD34" s="130" t="s">
        <v>126</v>
      </c>
      <c r="AE34" s="115" t="s">
        <v>127</v>
      </c>
    </row>
    <row r="35" spans="1:31" s="21" customFormat="1" ht="74.25" hidden="1" customHeight="1" x14ac:dyDescent="0.2">
      <c r="A35" s="484" t="s">
        <v>49</v>
      </c>
      <c r="B35" s="487" t="s">
        <v>172</v>
      </c>
      <c r="C35" s="490" t="s">
        <v>436</v>
      </c>
      <c r="D35" s="492">
        <v>46146</v>
      </c>
      <c r="E35" s="492">
        <v>46146</v>
      </c>
      <c r="F35" s="492">
        <v>46146</v>
      </c>
      <c r="G35" s="471" t="s">
        <v>43</v>
      </c>
      <c r="H35" s="511" t="s">
        <v>44</v>
      </c>
      <c r="I35" s="515" t="s">
        <v>2</v>
      </c>
      <c r="J35" s="490" t="s">
        <v>437</v>
      </c>
      <c r="K35" s="471" t="s">
        <v>38</v>
      </c>
      <c r="L35" s="471" t="s">
        <v>2</v>
      </c>
      <c r="M35" s="471" t="s">
        <v>2</v>
      </c>
      <c r="N35" s="471" t="s">
        <v>2</v>
      </c>
      <c r="O35" s="478" t="s">
        <v>63</v>
      </c>
      <c r="P35" s="478" t="s">
        <v>44</v>
      </c>
      <c r="Q35" s="527" t="s">
        <v>119</v>
      </c>
      <c r="R35" s="70" t="s">
        <v>2</v>
      </c>
      <c r="S35" s="182" t="s">
        <v>439</v>
      </c>
      <c r="T35" s="71" t="s">
        <v>441</v>
      </c>
      <c r="U35" s="114" t="s">
        <v>443</v>
      </c>
      <c r="V35" s="53" t="s">
        <v>541</v>
      </c>
      <c r="W35" s="56" t="s">
        <v>541</v>
      </c>
      <c r="X35" s="515" t="s">
        <v>35</v>
      </c>
      <c r="Y35" s="471" t="s">
        <v>40</v>
      </c>
      <c r="Z35" s="471" t="s">
        <v>40</v>
      </c>
      <c r="AA35" s="471" t="s">
        <v>40</v>
      </c>
      <c r="AB35" s="471" t="s">
        <v>35</v>
      </c>
      <c r="AC35" s="473" t="s">
        <v>586</v>
      </c>
      <c r="AD35" s="504" t="s">
        <v>438</v>
      </c>
      <c r="AE35" s="507" t="s">
        <v>180</v>
      </c>
    </row>
    <row r="36" spans="1:31" s="21" customFormat="1" ht="168" hidden="1" customHeight="1" thickBot="1" x14ac:dyDescent="0.25">
      <c r="A36" s="496"/>
      <c r="B36" s="497"/>
      <c r="C36" s="525"/>
      <c r="D36" s="498"/>
      <c r="E36" s="498"/>
      <c r="F36" s="498"/>
      <c r="G36" s="495"/>
      <c r="H36" s="512"/>
      <c r="I36" s="516"/>
      <c r="J36" s="525"/>
      <c r="K36" s="495"/>
      <c r="L36" s="495"/>
      <c r="M36" s="495"/>
      <c r="N36" s="495"/>
      <c r="O36" s="513"/>
      <c r="P36" s="513"/>
      <c r="Q36" s="523"/>
      <c r="R36" s="171" t="s">
        <v>2</v>
      </c>
      <c r="S36" s="155" t="s">
        <v>440</v>
      </c>
      <c r="T36" s="117" t="s">
        <v>441</v>
      </c>
      <c r="U36" s="153" t="s">
        <v>442</v>
      </c>
      <c r="V36" s="68" t="s">
        <v>541</v>
      </c>
      <c r="W36" s="118" t="s">
        <v>541</v>
      </c>
      <c r="X36" s="516"/>
      <c r="Y36" s="495"/>
      <c r="Z36" s="495"/>
      <c r="AA36" s="495"/>
      <c r="AB36" s="495"/>
      <c r="AC36" s="517"/>
      <c r="AD36" s="506"/>
      <c r="AE36" s="509"/>
    </row>
  </sheetData>
  <sheetProtection algorithmName="SHA-512" hashValue="flCYfEFm8gBOewQNJvuLw7yIKzYoDG9bNWp5DDHWMwQrc1fhsNvsbYyTMArab8b7ejpaZ3xL0i37mgUA5K+j0w==" saltValue="HiXbMhHo21EKDzVE/vXGrA==" spinCount="100000" sheet="1" objects="1" scenarios="1"/>
  <autoFilter ref="A9:AE36" xr:uid="{9A9D96FB-7913-405C-875B-4B85C0982B58}">
    <filterColumn colId="16">
      <filters>
        <filter val="NO"/>
      </filters>
    </filterColumn>
  </autoFilter>
  <mergeCells count="212">
    <mergeCell ref="AD10:AD11"/>
    <mergeCell ref="AE10:AE11"/>
    <mergeCell ref="W10:W11"/>
    <mergeCell ref="X10:X11"/>
    <mergeCell ref="Y10:Y11"/>
    <mergeCell ref="Z10:Z11"/>
    <mergeCell ref="AA10:AA11"/>
    <mergeCell ref="O10:O11"/>
    <mergeCell ref="P10:P11"/>
    <mergeCell ref="S10:S11"/>
    <mergeCell ref="R10:R11"/>
    <mergeCell ref="T10:T11"/>
    <mergeCell ref="U10:U11"/>
    <mergeCell ref="V10:V11"/>
    <mergeCell ref="AB10:AB11"/>
    <mergeCell ref="AC10:AC11"/>
    <mergeCell ref="A10:A11"/>
    <mergeCell ref="B10:B11"/>
    <mergeCell ref="C10:C11"/>
    <mergeCell ref="D10:D11"/>
    <mergeCell ref="E10:E11"/>
    <mergeCell ref="F10:F11"/>
    <mergeCell ref="G10:G11"/>
    <mergeCell ref="H10:H11"/>
    <mergeCell ref="I10:I11"/>
    <mergeCell ref="AD17:AD18"/>
    <mergeCell ref="AE17:AE18"/>
    <mergeCell ref="AD20:AD21"/>
    <mergeCell ref="AE20:AE21"/>
    <mergeCell ref="AC24:AC26"/>
    <mergeCell ref="AD28:AD29"/>
    <mergeCell ref="AE28:AE29"/>
    <mergeCell ref="AE30:AE31"/>
    <mergeCell ref="AC32:AC33"/>
    <mergeCell ref="AD32:AD33"/>
    <mergeCell ref="AE32:AE33"/>
    <mergeCell ref="AD24:AD26"/>
    <mergeCell ref="AE24:AE26"/>
    <mergeCell ref="AC20:AC21"/>
    <mergeCell ref="AC17:AC18"/>
    <mergeCell ref="AC28:AC29"/>
    <mergeCell ref="A8:H8"/>
    <mergeCell ref="I8:Q8"/>
    <mergeCell ref="R8:W8"/>
    <mergeCell ref="X8:AC8"/>
    <mergeCell ref="A1:AC1"/>
    <mergeCell ref="J2:L3"/>
    <mergeCell ref="J4:J5"/>
    <mergeCell ref="K4:L5"/>
    <mergeCell ref="A6:AC6"/>
    <mergeCell ref="A13:A14"/>
    <mergeCell ref="B13:B14"/>
    <mergeCell ref="C13:C14"/>
    <mergeCell ref="D13:D14"/>
    <mergeCell ref="E13:E14"/>
    <mergeCell ref="AA13:AA14"/>
    <mergeCell ref="AB13:AB14"/>
    <mergeCell ref="AC13:AC14"/>
    <mergeCell ref="AD13:AD14"/>
    <mergeCell ref="AE13:AE14"/>
    <mergeCell ref="P13:P14"/>
    <mergeCell ref="X13:X14"/>
    <mergeCell ref="Y13:Y14"/>
    <mergeCell ref="Z13:Z14"/>
    <mergeCell ref="F13:F14"/>
    <mergeCell ref="G13:G14"/>
    <mergeCell ref="H13:H14"/>
    <mergeCell ref="O13:O14"/>
    <mergeCell ref="A17:A18"/>
    <mergeCell ref="B17:B18"/>
    <mergeCell ref="C17:C18"/>
    <mergeCell ref="D17:D18"/>
    <mergeCell ref="E17:E18"/>
    <mergeCell ref="F17:F18"/>
    <mergeCell ref="T17:T18"/>
    <mergeCell ref="A20:A21"/>
    <mergeCell ref="B20:B21"/>
    <mergeCell ref="C20:C21"/>
    <mergeCell ref="D20:D21"/>
    <mergeCell ref="F20:F21"/>
    <mergeCell ref="G20:G21"/>
    <mergeCell ref="E20:E21"/>
    <mergeCell ref="Y17:Y18"/>
    <mergeCell ref="Z17:Z18"/>
    <mergeCell ref="AA17:AA18"/>
    <mergeCell ref="AB17:AB18"/>
    <mergeCell ref="G17:G18"/>
    <mergeCell ref="H17:H18"/>
    <mergeCell ref="H20:H21"/>
    <mergeCell ref="I20:I21"/>
    <mergeCell ref="U17:U18"/>
    <mergeCell ref="V17:V18"/>
    <mergeCell ref="W17:W18"/>
    <mergeCell ref="X17:X18"/>
    <mergeCell ref="I17:I18"/>
    <mergeCell ref="P17:P18"/>
    <mergeCell ref="O17:O18"/>
    <mergeCell ref="R17:R18"/>
    <mergeCell ref="S17:S18"/>
    <mergeCell ref="O20:O21"/>
    <mergeCell ref="P20:P21"/>
    <mergeCell ref="R20:R21"/>
    <mergeCell ref="S20:S21"/>
    <mergeCell ref="D24:D26"/>
    <mergeCell ref="E24:E26"/>
    <mergeCell ref="F24:F26"/>
    <mergeCell ref="G24:G26"/>
    <mergeCell ref="H24:H26"/>
    <mergeCell ref="O24:O26"/>
    <mergeCell ref="P24:P26"/>
    <mergeCell ref="X24:X26"/>
    <mergeCell ref="Y24:Y26"/>
    <mergeCell ref="N28:N29"/>
    <mergeCell ref="O28:O29"/>
    <mergeCell ref="P28:P29"/>
    <mergeCell ref="Q28:Q29"/>
    <mergeCell ref="X28:X29"/>
    <mergeCell ref="AB24:AB26"/>
    <mergeCell ref="U20:U21"/>
    <mergeCell ref="V20:V21"/>
    <mergeCell ref="W20:W21"/>
    <mergeCell ref="X20:X21"/>
    <mergeCell ref="Y20:Y21"/>
    <mergeCell ref="Z20:Z21"/>
    <mergeCell ref="AA20:AA21"/>
    <mergeCell ref="AB20:AB21"/>
    <mergeCell ref="Z28:Z29"/>
    <mergeCell ref="AA28:AA29"/>
    <mergeCell ref="AB28:AB29"/>
    <mergeCell ref="Z24:Z26"/>
    <mergeCell ref="AA24:AA26"/>
    <mergeCell ref="T20:T21"/>
    <mergeCell ref="A24:A26"/>
    <mergeCell ref="B24:B26"/>
    <mergeCell ref="C24:C26"/>
    <mergeCell ref="A30:A31"/>
    <mergeCell ref="B30:B31"/>
    <mergeCell ref="C30:C31"/>
    <mergeCell ref="D30:D31"/>
    <mergeCell ref="E30:E31"/>
    <mergeCell ref="Y28:Y29"/>
    <mergeCell ref="A28:A29"/>
    <mergeCell ref="B28:B29"/>
    <mergeCell ref="C28:C29"/>
    <mergeCell ref="D28:D29"/>
    <mergeCell ref="E28:E29"/>
    <mergeCell ref="F28:F29"/>
    <mergeCell ref="G28:G29"/>
    <mergeCell ref="H28:H29"/>
    <mergeCell ref="I28:I29"/>
    <mergeCell ref="J28:J29"/>
    <mergeCell ref="K28:K29"/>
    <mergeCell ref="L28:L29"/>
    <mergeCell ref="M28:M29"/>
    <mergeCell ref="F30:F31"/>
    <mergeCell ref="G30:G31"/>
    <mergeCell ref="H30:H31"/>
    <mergeCell ref="AC30:AC31"/>
    <mergeCell ref="AD30:AD31"/>
    <mergeCell ref="O30:O31"/>
    <mergeCell ref="P30:P31"/>
    <mergeCell ref="X30:X31"/>
    <mergeCell ref="Y30:Y31"/>
    <mergeCell ref="Z30:Z31"/>
    <mergeCell ref="AA30:AA31"/>
    <mergeCell ref="AB30:AB31"/>
    <mergeCell ref="U32:U33"/>
    <mergeCell ref="V32:V33"/>
    <mergeCell ref="F32:F33"/>
    <mergeCell ref="G32:G33"/>
    <mergeCell ref="H32:H33"/>
    <mergeCell ref="O32:O33"/>
    <mergeCell ref="P32:P33"/>
    <mergeCell ref="A32:A33"/>
    <mergeCell ref="B32:B33"/>
    <mergeCell ref="C32:C33"/>
    <mergeCell ref="D32:D33"/>
    <mergeCell ref="E32:E33"/>
    <mergeCell ref="AB32:AB33"/>
    <mergeCell ref="A35:A36"/>
    <mergeCell ref="C35:C36"/>
    <mergeCell ref="B35:B36"/>
    <mergeCell ref="D35:D36"/>
    <mergeCell ref="E35:E36"/>
    <mergeCell ref="F35:F36"/>
    <mergeCell ref="G35:G36"/>
    <mergeCell ref="H35:H36"/>
    <mergeCell ref="I35:I36"/>
    <mergeCell ref="J35:J36"/>
    <mergeCell ref="K35:K36"/>
    <mergeCell ref="L35:L36"/>
    <mergeCell ref="M35:M36"/>
    <mergeCell ref="N35:N36"/>
    <mergeCell ref="O35:O36"/>
    <mergeCell ref="W32:W33"/>
    <mergeCell ref="X32:X33"/>
    <mergeCell ref="Y32:Y33"/>
    <mergeCell ref="Z32:Z33"/>
    <mergeCell ref="AA32:AA33"/>
    <mergeCell ref="R32:R33"/>
    <mergeCell ref="S32:S33"/>
    <mergeCell ref="T32:T33"/>
    <mergeCell ref="P35:P36"/>
    <mergeCell ref="Q35:Q36"/>
    <mergeCell ref="AD35:AD36"/>
    <mergeCell ref="AC35:AC36"/>
    <mergeCell ref="AE35:AE36"/>
    <mergeCell ref="X35:X36"/>
    <mergeCell ref="Y35:Y36"/>
    <mergeCell ref="Z35:Z36"/>
    <mergeCell ref="AA35:AA36"/>
    <mergeCell ref="AB35:AB36"/>
  </mergeCells>
  <pageMargins left="0.7" right="0.7" top="0.75" bottom="0.75" header="0.3" footer="0.3"/>
  <pageSetup orientation="portrait" r:id="rId1"/>
  <drawing r:id="rId2"/>
  <legacyDrawing r:id="rId3"/>
  <extLst>
    <ext xmlns:x14="http://schemas.microsoft.com/office/spreadsheetml/2009/9/main" uri="{CCE6A557-97BC-4b89-ADB6-D9C93CAAB3DF}">
      <x14:dataValidations xmlns:xm="http://schemas.microsoft.com/office/excel/2006/main" count="17">
        <x14:dataValidation type="list" allowBlank="1" showInputMessage="1" showErrorMessage="1" xr:uid="{150D67B0-8979-4198-9E73-31C2147DF0C5}">
          <x14:formula1>
            <xm:f>'Listas deplegables'!$G$2:$G$5</xm:f>
          </x14:formula1>
          <xm:sqref>H10 P10 H12:H13 P12:P13 H22:H24 H15:H17 P15:P17 H19:H20 P19:P20 P22:P24 H27:H28 P27:P28 H30 P30 H32 P32 H35 H34 P34 P35</xm:sqref>
        </x14:dataValidation>
        <x14:dataValidation type="list" allowBlank="1" showInputMessage="1" showErrorMessage="1" xr:uid="{B43EC56F-B99A-4CA7-A0C6-8862F5CBD577}">
          <x14:formula1>
            <xm:f>'Listas deplegables'!$D$2:$D$5</xm:f>
          </x14:formula1>
          <xm:sqref>G10 G12:G13 G15:G17 G19:G20 G22:G24 G27:G28 G30 G32 G34 G35</xm:sqref>
        </x14:dataValidation>
        <x14:dataValidation type="list" allowBlank="1" showInputMessage="1" showErrorMessage="1" xr:uid="{84F31F11-70BE-4663-A405-1EA26E2C50FE}">
          <x14:formula1>
            <xm:f>'Listas deplegables'!$H$2:$H$4</xm:f>
          </x14:formula1>
          <xm:sqref>R10 R22:R32 R34:R36 R12:R17 W30:W32 R19:R20 W34</xm:sqref>
        </x14:dataValidation>
        <x14:dataValidation type="list" allowBlank="1" showInputMessage="1" showErrorMessage="1" xr:uid="{4069409F-46F3-4FAC-8361-87EF11B1BD9D}">
          <x14:formula1>
            <xm:f>'Listas deplegables'!$E$2:$E$4</xm:f>
          </x14:formula1>
          <xm:sqref>N30:N34 I10 N35 I12:I17 I19:I20 I22:I28 L10:N28 I35 I30:I34 L35 L30:L34 M35 M30:M34</xm:sqref>
        </x14:dataValidation>
        <x14:dataValidation type="list" allowBlank="1" showInputMessage="1" showErrorMessage="1" xr:uid="{74B339B8-2C77-4106-96F1-9B1DEE09C3DF}">
          <x14:formula1>
            <xm:f>'Listas deplegables'!$M$2:$M$4</xm:f>
          </x14:formula1>
          <xm:sqref>K4</xm:sqref>
        </x14:dataValidation>
        <x14:dataValidation type="list" allowBlank="1" showInputMessage="1" showErrorMessage="1" xr:uid="{491D7A44-E257-4074-82FD-9EA9339F1ECD}">
          <x14:formula1>
            <xm:f>'Listas deplegables'!$L$2:$L$3</xm:f>
          </x14:formula1>
          <xm:sqref>J4</xm:sqref>
        </x14:dataValidation>
        <x14:dataValidation type="list" allowBlank="1" showInputMessage="1" showErrorMessage="1" xr:uid="{649B3583-2E1F-4CDA-998F-256529D596B7}">
          <x14:formula1>
            <xm:f>'Listas deplegables'!$L$2:$L$5</xm:f>
          </x14:formula1>
          <xm:sqref>AB1:AB10 AB12:AB13 AB15:AB17 AB19:AB20 AB22:AB24 AB27:AB28 AB30 AB32 AB34:AB35 AB37:AB1048576</xm:sqref>
        </x14:dataValidation>
        <x14:dataValidation type="list" allowBlank="1" showInputMessage="1" showErrorMessage="1" xr:uid="{1B5ED04B-7168-469F-A34C-1B71B5D0BC73}">
          <x14:formula1>
            <xm:f>'Listas deplegables'!$K$2:$K$5</xm:f>
          </x14:formula1>
          <xm:sqref>Y10:AA10 Y12:AA13 Y15:AA17 Y19:AA20 Y22:AA24 Y27:AA28 Y30:AA30 Y32:AA32 Y34:Y35 Z34:Z35 AA34:AA35</xm:sqref>
        </x14:dataValidation>
        <x14:dataValidation type="list" allowBlank="1" showInputMessage="1" showErrorMessage="1" xr:uid="{1C6983B3-A0BC-484B-91DB-887E1B51789D}">
          <x14:formula1>
            <xm:f>'Listas deplegables'!$K$2:$K$4</xm:f>
          </x14:formula1>
          <xm:sqref>X10 X12:X13 X15:X17 X19:X20 X22:X24 X27:X28 X30 X32 X34:X35</xm:sqref>
        </x14:dataValidation>
        <x14:dataValidation type="list" allowBlank="1" showInputMessage="1" showErrorMessage="1" xr:uid="{F3FE7CBC-1CE7-4DD6-B61D-9CCD6E5D6F70}">
          <x14:formula1>
            <xm:f>'Listas deplegables'!$A$2:$A$19</xm:f>
          </x14:formula1>
          <xm:sqref>A10 A12:A13 A15:A17 A19:A20 A22:A24 A27:A28 A30 A32 A34:A35 A37:A72</xm:sqref>
        </x14:dataValidation>
        <x14:dataValidation type="list" allowBlank="1" showInputMessage="1" showErrorMessage="1" xr:uid="{EC48BB27-3A4E-493E-82A3-D2A13167001A}">
          <x14:formula1>
            <xm:f>'Listas deplegables'!$J$2:$J$5</xm:f>
          </x14:formula1>
          <xm:sqref>O10 O12:O13 O15:O16</xm:sqref>
        </x14:dataValidation>
        <x14:dataValidation type="list" allowBlank="1" showInputMessage="1" showErrorMessage="1" xr:uid="{3DBFDDF5-30E2-4D3E-8AAB-0C8DAA035154}">
          <x14:formula1>
            <xm:f>'Listas deplegables'!$F$2:$F$5</xm:f>
          </x14:formula1>
          <xm:sqref>K10:K28 K30:K34 K35</xm:sqref>
        </x14:dataValidation>
        <x14:dataValidation type="list" allowBlank="1" showInputMessage="1" showErrorMessage="1" xr:uid="{C8A06F61-548B-4130-BA08-CB475AD25A0C}">
          <x14:formula1>
            <xm:f>'Listas deplegables'!$I$2:$I$4</xm:f>
          </x14:formula1>
          <xm:sqref>V30:V32 V34</xm:sqref>
        </x14:dataValidation>
        <x14:dataValidation type="list" allowBlank="1" showInputMessage="1" showErrorMessage="1" xr:uid="{40E30F0B-8EBC-495D-BD89-142F388631C6}">
          <x14:formula1>
            <xm:f>'Listas deplegables'!$J$2:$J$6</xm:f>
          </x14:formula1>
          <xm:sqref>O17:O20 O22:O24 O27:O28 O30 O32 O34 O35</xm:sqref>
        </x14:dataValidation>
        <x14:dataValidation type="list" allowBlank="1" showInputMessage="1" showErrorMessage="1" xr:uid="{EAF9719B-ECFD-4BB7-A803-183EB16C3128}">
          <x14:formula1>
            <xm:f>'Listas deplegables'!$E$10:$E$13</xm:f>
          </x14:formula1>
          <xm:sqref>V10:V29 V35:V36 W35:W36 W10:W14 W16:W29</xm:sqref>
        </x14:dataValidation>
        <x14:dataValidation type="list" allowBlank="1" showInputMessage="1" showErrorMessage="1" xr:uid="{8B37374D-019F-4D28-B14F-3A75AF85644D}">
          <x14:formula1>
            <xm:f>'Listas deplegables'!$E$10:$E$14</xm:f>
          </x14:formula1>
          <xm:sqref>W15</xm:sqref>
        </x14:dataValidation>
        <x14:dataValidation type="list" allowBlank="1" showInputMessage="1" showErrorMessage="1" xr:uid="{14921795-C67A-4840-A222-677546DB8530}">
          <x14:formula1>
            <xm:f>'Listas deplegables'!$F$10:$F$13</xm:f>
          </x14:formula1>
          <xm:sqref>Q10:Q32 Q33:Q36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18720C-6BE3-4A44-845C-C4A251ADE6D3}">
  <dimension ref="A1:H21"/>
  <sheetViews>
    <sheetView showGridLines="0" topLeftCell="A11" zoomScaleNormal="100" workbookViewId="0">
      <selection sqref="A1:G21"/>
    </sheetView>
  </sheetViews>
  <sheetFormatPr baseColWidth="10" defaultColWidth="11.5" defaultRowHeight="13" x14ac:dyDescent="0.15"/>
  <cols>
    <col min="1" max="1" width="28.33203125" style="17" bestFit="1" customWidth="1"/>
    <col min="2" max="2" width="6.6640625" style="17" bestFit="1" customWidth="1"/>
    <col min="3" max="3" width="9.1640625" style="17" customWidth="1"/>
    <col min="4" max="4" width="16.1640625" style="17" customWidth="1"/>
    <col min="5" max="5" width="15.6640625" style="17" customWidth="1"/>
    <col min="6" max="6" width="11.5" style="17" customWidth="1"/>
    <col min="7" max="7" width="11.5" style="17"/>
    <col min="8" max="8" width="11.5" style="3"/>
    <col min="9" max="9" width="16.83203125" style="3" customWidth="1"/>
    <col min="10" max="16384" width="11.5" style="3"/>
  </cols>
  <sheetData>
    <row r="1" spans="1:8" ht="14" x14ac:dyDescent="0.15">
      <c r="A1" s="627" t="s">
        <v>504</v>
      </c>
      <c r="B1" s="627"/>
      <c r="C1" s="627"/>
      <c r="D1" s="627"/>
      <c r="E1" s="627"/>
      <c r="F1" s="627"/>
      <c r="G1" s="627"/>
    </row>
    <row r="2" spans="1:8" ht="30" x14ac:dyDescent="0.15">
      <c r="A2" s="123" t="s">
        <v>9</v>
      </c>
      <c r="B2" s="123" t="s">
        <v>10</v>
      </c>
      <c r="C2" s="123" t="s">
        <v>137</v>
      </c>
      <c r="D2" s="123" t="s">
        <v>146</v>
      </c>
      <c r="E2" s="123" t="s">
        <v>147</v>
      </c>
      <c r="F2" s="123" t="s">
        <v>144</v>
      </c>
      <c r="G2" s="123" t="s">
        <v>145</v>
      </c>
    </row>
    <row r="3" spans="1:8" s="21" customFormat="1" ht="90" x14ac:dyDescent="0.2">
      <c r="A3" s="126" t="s">
        <v>484</v>
      </c>
      <c r="B3" s="225" t="s">
        <v>156</v>
      </c>
      <c r="C3" s="126" t="s">
        <v>486</v>
      </c>
      <c r="D3" s="126" t="s">
        <v>177</v>
      </c>
      <c r="E3" s="244" t="s">
        <v>178</v>
      </c>
      <c r="F3" s="73">
        <v>6</v>
      </c>
      <c r="G3" s="73">
        <v>6</v>
      </c>
      <c r="H3" s="121"/>
    </row>
    <row r="4" spans="1:8" s="21" customFormat="1" ht="73.5" customHeight="1" x14ac:dyDescent="0.2">
      <c r="A4" s="124" t="s">
        <v>50</v>
      </c>
      <c r="B4" s="125" t="str">
        <f>VLOOKUP(A4,'Listas deplegables'!$A$2:$B$19,2,0)</f>
        <v xml:space="preserve"> SI</v>
      </c>
      <c r="C4" s="126" t="s">
        <v>487</v>
      </c>
      <c r="D4" s="126" t="s">
        <v>480</v>
      </c>
      <c r="E4" s="244" t="s">
        <v>490</v>
      </c>
      <c r="F4" s="41">
        <v>5</v>
      </c>
      <c r="G4" s="41">
        <v>4</v>
      </c>
      <c r="H4" s="121"/>
    </row>
    <row r="5" spans="1:8" s="21" customFormat="1" ht="15" x14ac:dyDescent="0.2">
      <c r="A5" s="124" t="s">
        <v>34</v>
      </c>
      <c r="B5" s="125" t="str">
        <f>VLOOKUP(A5,'Listas deplegables'!$A$2:$B$19,2,0)</f>
        <v xml:space="preserve"> GC</v>
      </c>
      <c r="C5" s="126" t="s">
        <v>139</v>
      </c>
      <c r="D5" s="126" t="s">
        <v>246</v>
      </c>
      <c r="E5" s="244" t="s">
        <v>125</v>
      </c>
      <c r="F5" s="41">
        <v>1</v>
      </c>
      <c r="G5" s="41">
        <v>1</v>
      </c>
      <c r="H5" s="121"/>
    </row>
    <row r="6" spans="1:8" s="21" customFormat="1" ht="75" x14ac:dyDescent="0.2">
      <c r="A6" s="124" t="s">
        <v>57</v>
      </c>
      <c r="B6" s="125" t="str">
        <f>VLOOKUP(A6,'Listas deplegables'!$A$2:$B$19,2,0)</f>
        <v xml:space="preserve"> GF</v>
      </c>
      <c r="C6" s="126" t="s">
        <v>488</v>
      </c>
      <c r="D6" s="126" t="s">
        <v>481</v>
      </c>
      <c r="E6" s="244" t="s">
        <v>482</v>
      </c>
      <c r="F6" s="41">
        <v>5</v>
      </c>
      <c r="G6" s="41">
        <v>3</v>
      </c>
      <c r="H6" s="121"/>
    </row>
    <row r="7" spans="1:8" s="21" customFormat="1" ht="45" x14ac:dyDescent="0.2">
      <c r="A7" s="124" t="s">
        <v>58</v>
      </c>
      <c r="B7" s="125" t="str">
        <f>VLOOKUP(A7,'Listas deplegables'!$A$2:$B$19,2,0)</f>
        <v xml:space="preserve"> GJ</v>
      </c>
      <c r="C7" s="126" t="s">
        <v>489</v>
      </c>
      <c r="D7" s="126" t="s">
        <v>335</v>
      </c>
      <c r="E7" s="244" t="s">
        <v>334</v>
      </c>
      <c r="F7" s="41">
        <v>2</v>
      </c>
      <c r="G7" s="41">
        <v>3</v>
      </c>
    </row>
    <row r="8" spans="1:8" s="21" customFormat="1" ht="90" x14ac:dyDescent="0.2">
      <c r="A8" s="126" t="s">
        <v>59</v>
      </c>
      <c r="B8" s="125" t="str">
        <f>VLOOKUP(A8,'Listas deplegables'!$A$2:$B$19,2,0)</f>
        <v xml:space="preserve"> RF</v>
      </c>
      <c r="C8" s="126" t="s">
        <v>488</v>
      </c>
      <c r="D8" s="126" t="s">
        <v>535</v>
      </c>
      <c r="E8" s="244" t="s">
        <v>536</v>
      </c>
      <c r="F8" s="41">
        <v>6</v>
      </c>
      <c r="G8" s="41">
        <v>4</v>
      </c>
    </row>
    <row r="9" spans="1:8" s="21" customFormat="1" ht="30" x14ac:dyDescent="0.2">
      <c r="A9" s="126" t="s">
        <v>49</v>
      </c>
      <c r="B9" s="125" t="str">
        <f>VLOOKUP(A9,'Listas deplegables'!$A$2:$B$19,2,0)</f>
        <v xml:space="preserve"> ATC</v>
      </c>
      <c r="C9" s="126" t="s">
        <v>139</v>
      </c>
      <c r="D9" s="126" t="s">
        <v>246</v>
      </c>
      <c r="E9" s="244" t="s">
        <v>125</v>
      </c>
      <c r="F9" s="41">
        <v>1</v>
      </c>
      <c r="G9" s="41">
        <v>1</v>
      </c>
    </row>
    <row r="10" spans="1:8" s="21" customFormat="1" ht="53" customHeight="1" x14ac:dyDescent="0.2">
      <c r="A10" s="124" t="s">
        <v>47</v>
      </c>
      <c r="B10" s="125" t="str">
        <f>VLOOKUP(A10,'Listas deplegables'!$A$2:$B$19,2,0)</f>
        <v xml:space="preserve"> IVC</v>
      </c>
      <c r="C10" s="126" t="s">
        <v>151</v>
      </c>
      <c r="D10" s="126" t="s">
        <v>222</v>
      </c>
      <c r="E10" s="244" t="s">
        <v>223</v>
      </c>
      <c r="F10" s="41">
        <v>2</v>
      </c>
      <c r="G10" s="41">
        <v>2</v>
      </c>
    </row>
    <row r="11" spans="1:8" s="21" customFormat="1" ht="45" x14ac:dyDescent="0.2">
      <c r="A11" s="124" t="s">
        <v>53</v>
      </c>
      <c r="B11" s="125" t="str">
        <f>VLOOKUP(A11,'Listas deplegables'!$A$2:$B$19,2,0)</f>
        <v xml:space="preserve"> GH</v>
      </c>
      <c r="C11" s="126" t="s">
        <v>516</v>
      </c>
      <c r="D11" s="126" t="s">
        <v>514</v>
      </c>
      <c r="E11" s="244" t="s">
        <v>515</v>
      </c>
      <c r="F11" s="41">
        <v>3</v>
      </c>
      <c r="G11" s="41">
        <v>3</v>
      </c>
    </row>
    <row r="12" spans="1:8" s="21" customFormat="1" ht="62.25" customHeight="1" x14ac:dyDescent="0.2">
      <c r="A12" s="124" t="s">
        <v>52</v>
      </c>
      <c r="B12" s="125" t="str">
        <f>VLOOKUP(A12,'Listas deplegables'!$A$2:$B$19,2,0)</f>
        <v xml:space="preserve"> GT</v>
      </c>
      <c r="C12" s="126" t="s">
        <v>151</v>
      </c>
      <c r="D12" s="126" t="s">
        <v>261</v>
      </c>
      <c r="E12" s="244" t="s">
        <v>333</v>
      </c>
      <c r="F12" s="41">
        <v>4</v>
      </c>
      <c r="G12" s="41">
        <v>2</v>
      </c>
    </row>
    <row r="13" spans="1:8" s="21" customFormat="1" ht="59.25" customHeight="1" x14ac:dyDescent="0.2">
      <c r="A13" s="126" t="s">
        <v>56</v>
      </c>
      <c r="B13" s="125" t="str">
        <f>VLOOKUP(A13,'Listas deplegables'!$A$2:$B$19,2,0)</f>
        <v xml:space="preserve"> BS</v>
      </c>
      <c r="C13" s="126" t="s">
        <v>517</v>
      </c>
      <c r="D13" s="126" t="s">
        <v>483</v>
      </c>
      <c r="E13" s="244" t="s">
        <v>215</v>
      </c>
      <c r="F13" s="41">
        <v>3</v>
      </c>
      <c r="G13" s="41">
        <v>3</v>
      </c>
    </row>
    <row r="14" spans="1:8" s="21" customFormat="1" ht="18.75" customHeight="1" x14ac:dyDescent="0.2">
      <c r="A14" s="124" t="s">
        <v>54</v>
      </c>
      <c r="B14" s="125" t="str">
        <f>VLOOKUP(A14,'Listas deplegables'!$A$2:$B$19,2,0)</f>
        <v xml:space="preserve"> GD</v>
      </c>
      <c r="C14" s="126" t="s">
        <v>151</v>
      </c>
      <c r="D14" s="126" t="s">
        <v>224</v>
      </c>
      <c r="E14" s="245" t="s">
        <v>237</v>
      </c>
      <c r="F14" s="41">
        <v>1</v>
      </c>
      <c r="G14" s="41">
        <v>1</v>
      </c>
    </row>
    <row r="15" spans="1:8" s="21" customFormat="1" ht="53" customHeight="1" x14ac:dyDescent="0.2">
      <c r="A15" s="124" t="s">
        <v>45</v>
      </c>
      <c r="B15" s="125" t="str">
        <f>VLOOKUP(A15,'Listas deplegables'!$A$2:$B$19,2,0)</f>
        <v xml:space="preserve"> AL</v>
      </c>
      <c r="C15" s="126" t="s">
        <v>139</v>
      </c>
      <c r="D15" s="126" t="s">
        <v>128</v>
      </c>
      <c r="E15" s="245" t="s">
        <v>125</v>
      </c>
      <c r="F15" s="41">
        <v>2</v>
      </c>
      <c r="G15" s="41">
        <v>1</v>
      </c>
    </row>
    <row r="16" spans="1:8" s="21" customFormat="1" ht="15" x14ac:dyDescent="0.2">
      <c r="A16" s="124" t="s">
        <v>62</v>
      </c>
      <c r="B16" s="125" t="str">
        <f>VLOOKUP(A16,'Listas deplegables'!$A$2:$B$19,2,0)</f>
        <v xml:space="preserve"> PD</v>
      </c>
      <c r="C16" s="126" t="s">
        <v>139</v>
      </c>
      <c r="D16" s="126" t="s">
        <v>246</v>
      </c>
      <c r="E16" s="245" t="s">
        <v>125</v>
      </c>
      <c r="F16" s="41">
        <v>1</v>
      </c>
      <c r="G16" s="41">
        <v>1</v>
      </c>
    </row>
    <row r="17" spans="1:7" s="21" customFormat="1" ht="30" x14ac:dyDescent="0.2">
      <c r="A17" s="126" t="s">
        <v>60</v>
      </c>
      <c r="B17" s="125" t="str">
        <f>VLOOKUP(A17,'Listas deplegables'!$A$2:$B$19,2,0)</f>
        <v xml:space="preserve"> EI</v>
      </c>
      <c r="C17" s="126" t="s">
        <v>151</v>
      </c>
      <c r="D17" s="126" t="s">
        <v>222</v>
      </c>
      <c r="E17" s="244" t="s">
        <v>237</v>
      </c>
      <c r="F17" s="41">
        <v>2</v>
      </c>
      <c r="G17" s="41">
        <v>1</v>
      </c>
    </row>
    <row r="18" spans="1:7" s="21" customFormat="1" ht="30" x14ac:dyDescent="0.2">
      <c r="A18" s="126" t="s">
        <v>48</v>
      </c>
      <c r="B18" s="125" t="str">
        <f>VLOOKUP(A18,'Listas deplegables'!$A$2:$B$19,2,0)</f>
        <v xml:space="preserve"> FD</v>
      </c>
      <c r="C18" s="126" t="s">
        <v>151</v>
      </c>
      <c r="D18" s="126" t="s">
        <v>222</v>
      </c>
      <c r="E18" s="244" t="s">
        <v>237</v>
      </c>
      <c r="F18" s="41">
        <v>2</v>
      </c>
      <c r="G18" s="41">
        <v>1</v>
      </c>
    </row>
    <row r="19" spans="1:7" s="21" customFormat="1" ht="120" x14ac:dyDescent="0.2">
      <c r="A19" s="126" t="s">
        <v>42</v>
      </c>
      <c r="B19" s="125" t="str">
        <f>VLOOKUP(A19,'Listas deplegables'!$A$2:$B$19,2,0)</f>
        <v xml:space="preserve"> FP</v>
      </c>
      <c r="C19" s="126" t="s">
        <v>531</v>
      </c>
      <c r="D19" s="126" t="s">
        <v>532</v>
      </c>
      <c r="E19" s="244" t="s">
        <v>533</v>
      </c>
      <c r="F19" s="41">
        <v>8</v>
      </c>
      <c r="G19" s="41">
        <v>8</v>
      </c>
    </row>
    <row r="20" spans="1:7" s="21" customFormat="1" ht="53" customHeight="1" x14ac:dyDescent="0.2">
      <c r="A20" s="126" t="s">
        <v>485</v>
      </c>
      <c r="B20" s="125" t="s">
        <v>163</v>
      </c>
      <c r="C20" s="126" t="s">
        <v>138</v>
      </c>
      <c r="D20" s="126" t="s">
        <v>339</v>
      </c>
      <c r="E20" s="244" t="s">
        <v>132</v>
      </c>
      <c r="F20" s="41">
        <v>1</v>
      </c>
      <c r="G20" s="41">
        <v>1</v>
      </c>
    </row>
    <row r="21" spans="1:7" ht="14.5" customHeight="1" x14ac:dyDescent="0.15">
      <c r="A21" s="628" t="s">
        <v>106</v>
      </c>
      <c r="B21" s="629"/>
      <c r="C21" s="629"/>
      <c r="D21" s="629"/>
      <c r="E21" s="630"/>
      <c r="F21" s="133">
        <f>SUM(F3:F20)</f>
        <v>55</v>
      </c>
      <c r="G21" s="133">
        <f>SUM(G3:G20)</f>
        <v>46</v>
      </c>
    </row>
  </sheetData>
  <mergeCells count="2">
    <mergeCell ref="A1:G1"/>
    <mergeCell ref="A21:E21"/>
  </mergeCell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62E4762A-148A-4565-A8AE-1C5EAFE97044}">
          <x14:formula1>
            <xm:f>'Listas deplegables'!$A$2:$A$19</xm:f>
          </x14:formula1>
          <xm:sqref>A22:A23</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1D2B29-6351-4FA4-8D39-6B7652F13B14}">
  <dimension ref="A1:G20"/>
  <sheetViews>
    <sheetView showGridLines="0" workbookViewId="0">
      <selection activeCell="G20" sqref="G20"/>
    </sheetView>
  </sheetViews>
  <sheetFormatPr baseColWidth="10" defaultColWidth="11.5" defaultRowHeight="15" x14ac:dyDescent="0.2"/>
  <cols>
    <col min="1" max="1" width="20.1640625" style="95" customWidth="1"/>
    <col min="2" max="2" width="11.6640625" style="95" customWidth="1"/>
    <col min="3" max="3" width="9" style="95" customWidth="1"/>
    <col min="4" max="5" width="10.6640625" style="95" bestFit="1" customWidth="1"/>
    <col min="6" max="7" width="10.33203125" style="95" bestFit="1" customWidth="1"/>
    <col min="8" max="16384" width="11.5" style="95"/>
  </cols>
  <sheetData>
    <row r="1" spans="1:7" ht="14.5" customHeight="1" x14ac:dyDescent="0.2">
      <c r="A1" s="627" t="s">
        <v>503</v>
      </c>
      <c r="B1" s="627"/>
      <c r="C1" s="627"/>
      <c r="D1" s="627"/>
      <c r="E1" s="627"/>
      <c r="F1" s="627"/>
      <c r="G1" s="627"/>
    </row>
    <row r="2" spans="1:7" ht="30" x14ac:dyDescent="0.2">
      <c r="A2" s="246" t="s">
        <v>9</v>
      </c>
      <c r="B2" s="246" t="s">
        <v>10</v>
      </c>
      <c r="C2" s="246" t="s">
        <v>137</v>
      </c>
      <c r="D2" s="246" t="s">
        <v>146</v>
      </c>
      <c r="E2" s="246" t="s">
        <v>147</v>
      </c>
      <c r="F2" s="123" t="s">
        <v>144</v>
      </c>
      <c r="G2" s="123" t="s">
        <v>145</v>
      </c>
    </row>
    <row r="3" spans="1:7" ht="41.25" customHeight="1" x14ac:dyDescent="0.2">
      <c r="A3" s="126" t="s">
        <v>73</v>
      </c>
      <c r="B3" s="125" t="s">
        <v>156</v>
      </c>
      <c r="C3" s="134" t="s">
        <v>140</v>
      </c>
      <c r="D3" s="126" t="s">
        <v>179</v>
      </c>
      <c r="E3" s="244" t="s">
        <v>127</v>
      </c>
      <c r="F3" s="247">
        <v>2</v>
      </c>
      <c r="G3" s="247">
        <v>1</v>
      </c>
    </row>
    <row r="4" spans="1:7" ht="30" x14ac:dyDescent="0.2">
      <c r="A4" s="126" t="s">
        <v>56</v>
      </c>
      <c r="B4" s="125" t="s">
        <v>157</v>
      </c>
      <c r="C4" s="134" t="s">
        <v>141</v>
      </c>
      <c r="D4" s="126" t="s">
        <v>124</v>
      </c>
      <c r="E4" s="244" t="s">
        <v>123</v>
      </c>
      <c r="F4" s="247">
        <v>1</v>
      </c>
      <c r="G4" s="247">
        <v>1</v>
      </c>
    </row>
    <row r="5" spans="1:7" ht="30" x14ac:dyDescent="0.2">
      <c r="A5" s="126" t="s">
        <v>47</v>
      </c>
      <c r="B5" s="125" t="s">
        <v>158</v>
      </c>
      <c r="C5" s="134" t="s">
        <v>139</v>
      </c>
      <c r="D5" s="126" t="s">
        <v>128</v>
      </c>
      <c r="E5" s="244" t="s">
        <v>275</v>
      </c>
      <c r="F5" s="247">
        <v>2</v>
      </c>
      <c r="G5" s="247">
        <v>2</v>
      </c>
    </row>
    <row r="6" spans="1:7" x14ac:dyDescent="0.2">
      <c r="A6" s="126" t="s">
        <v>58</v>
      </c>
      <c r="B6" s="125" t="s">
        <v>159</v>
      </c>
      <c r="C6" s="134" t="s">
        <v>139</v>
      </c>
      <c r="D6" s="124" t="s">
        <v>246</v>
      </c>
      <c r="E6" s="245" t="s">
        <v>125</v>
      </c>
      <c r="F6" s="247">
        <v>1</v>
      </c>
      <c r="G6" s="247">
        <v>1</v>
      </c>
    </row>
    <row r="7" spans="1:7" ht="45" x14ac:dyDescent="0.2">
      <c r="A7" s="126" t="s">
        <v>59</v>
      </c>
      <c r="B7" s="125" t="s">
        <v>160</v>
      </c>
      <c r="C7" s="134" t="s">
        <v>140</v>
      </c>
      <c r="D7" s="126" t="s">
        <v>491</v>
      </c>
      <c r="E7" s="244" t="s">
        <v>127</v>
      </c>
      <c r="F7" s="247">
        <v>1</v>
      </c>
      <c r="G7" s="247">
        <v>1</v>
      </c>
    </row>
    <row r="8" spans="1:7" ht="60" x14ac:dyDescent="0.2">
      <c r="A8" s="126" t="s">
        <v>54</v>
      </c>
      <c r="B8" s="125" t="s">
        <v>336</v>
      </c>
      <c r="C8" s="134" t="s">
        <v>139</v>
      </c>
      <c r="D8" s="126" t="s">
        <v>492</v>
      </c>
      <c r="E8" s="244" t="s">
        <v>125</v>
      </c>
      <c r="F8" s="247">
        <v>2</v>
      </c>
      <c r="G8" s="247">
        <v>1</v>
      </c>
    </row>
    <row r="9" spans="1:7" ht="45" x14ac:dyDescent="0.2">
      <c r="A9" s="126" t="s">
        <v>62</v>
      </c>
      <c r="B9" s="125" t="s">
        <v>161</v>
      </c>
      <c r="C9" s="134" t="s">
        <v>139</v>
      </c>
      <c r="D9" s="126" t="s">
        <v>493</v>
      </c>
      <c r="E9" s="244" t="s">
        <v>125</v>
      </c>
      <c r="F9" s="247">
        <v>1</v>
      </c>
      <c r="G9" s="247">
        <v>1</v>
      </c>
    </row>
    <row r="10" spans="1:7" ht="60" x14ac:dyDescent="0.2">
      <c r="A10" s="126" t="s">
        <v>98</v>
      </c>
      <c r="B10" s="125" t="s">
        <v>163</v>
      </c>
      <c r="C10" s="134" t="s">
        <v>151</v>
      </c>
      <c r="D10" s="126" t="s">
        <v>494</v>
      </c>
      <c r="E10" s="245" t="s">
        <v>237</v>
      </c>
      <c r="F10" s="247">
        <v>2</v>
      </c>
      <c r="G10" s="247">
        <v>1</v>
      </c>
    </row>
    <row r="11" spans="1:7" ht="45" x14ac:dyDescent="0.2">
      <c r="A11" s="126" t="s">
        <v>48</v>
      </c>
      <c r="B11" s="125" t="s">
        <v>164</v>
      </c>
      <c r="C11" s="134" t="s">
        <v>140</v>
      </c>
      <c r="D11" s="126" t="s">
        <v>491</v>
      </c>
      <c r="E11" s="245" t="s">
        <v>127</v>
      </c>
      <c r="F11" s="247">
        <v>1</v>
      </c>
      <c r="G11" s="247">
        <v>1</v>
      </c>
    </row>
    <row r="12" spans="1:7" ht="30" x14ac:dyDescent="0.2">
      <c r="A12" s="126" t="s">
        <v>60</v>
      </c>
      <c r="B12" s="125" t="s">
        <v>165</v>
      </c>
      <c r="C12" s="134" t="s">
        <v>139</v>
      </c>
      <c r="D12" s="126" t="s">
        <v>246</v>
      </c>
      <c r="E12" s="244" t="s">
        <v>125</v>
      </c>
      <c r="F12" s="247">
        <v>1</v>
      </c>
      <c r="G12" s="247">
        <v>1</v>
      </c>
    </row>
    <row r="13" spans="1:7" ht="45" x14ac:dyDescent="0.2">
      <c r="A13" s="126" t="s">
        <v>52</v>
      </c>
      <c r="B13" s="125" t="s">
        <v>166</v>
      </c>
      <c r="C13" s="134" t="s">
        <v>139</v>
      </c>
      <c r="D13" s="126" t="s">
        <v>408</v>
      </c>
      <c r="E13" s="244" t="s">
        <v>409</v>
      </c>
      <c r="F13" s="247">
        <v>3</v>
      </c>
      <c r="G13" s="247">
        <v>3</v>
      </c>
    </row>
    <row r="14" spans="1:7" ht="45" x14ac:dyDescent="0.2">
      <c r="A14" s="126" t="s">
        <v>45</v>
      </c>
      <c r="B14" s="125" t="s">
        <v>167</v>
      </c>
      <c r="C14" s="134" t="s">
        <v>151</v>
      </c>
      <c r="D14" s="126" t="s">
        <v>495</v>
      </c>
      <c r="E14" s="244" t="s">
        <v>237</v>
      </c>
      <c r="F14" s="247">
        <v>1</v>
      </c>
      <c r="G14" s="247">
        <v>1</v>
      </c>
    </row>
    <row r="15" spans="1:7" ht="30.75" customHeight="1" x14ac:dyDescent="0.2">
      <c r="A15" s="126" t="s">
        <v>53</v>
      </c>
      <c r="B15" s="125" t="s">
        <v>168</v>
      </c>
      <c r="C15" s="134" t="s">
        <v>141</v>
      </c>
      <c r="D15" s="126" t="s">
        <v>421</v>
      </c>
      <c r="E15" s="244" t="s">
        <v>129</v>
      </c>
      <c r="F15" s="247">
        <v>1</v>
      </c>
      <c r="G15" s="247">
        <v>2</v>
      </c>
    </row>
    <row r="16" spans="1:7" ht="26.25" customHeight="1" x14ac:dyDescent="0.2">
      <c r="A16" s="126" t="s">
        <v>34</v>
      </c>
      <c r="B16" s="125" t="s">
        <v>169</v>
      </c>
      <c r="C16" s="134" t="s">
        <v>151</v>
      </c>
      <c r="D16" s="126" t="s">
        <v>222</v>
      </c>
      <c r="E16" s="244" t="s">
        <v>333</v>
      </c>
      <c r="F16" s="247">
        <v>2</v>
      </c>
      <c r="G16" s="247">
        <v>2</v>
      </c>
    </row>
    <row r="17" spans="1:7" ht="30" x14ac:dyDescent="0.2">
      <c r="A17" s="126" t="s">
        <v>57</v>
      </c>
      <c r="B17" s="125" t="s">
        <v>171</v>
      </c>
      <c r="C17" s="134" t="s">
        <v>140</v>
      </c>
      <c r="D17" s="126" t="s">
        <v>179</v>
      </c>
      <c r="E17" s="244" t="s">
        <v>127</v>
      </c>
      <c r="F17" s="247">
        <v>2</v>
      </c>
      <c r="G17" s="247">
        <v>1</v>
      </c>
    </row>
    <row r="18" spans="1:7" ht="30" x14ac:dyDescent="0.2">
      <c r="A18" s="126" t="s">
        <v>50</v>
      </c>
      <c r="B18" s="125" t="s">
        <v>121</v>
      </c>
      <c r="C18" s="134" t="s">
        <v>140</v>
      </c>
      <c r="D18" s="126" t="s">
        <v>126</v>
      </c>
      <c r="E18" s="244" t="s">
        <v>127</v>
      </c>
      <c r="F18" s="247">
        <v>1</v>
      </c>
      <c r="G18" s="247">
        <v>1</v>
      </c>
    </row>
    <row r="19" spans="1:7" ht="30" x14ac:dyDescent="0.2">
      <c r="A19" s="126" t="s">
        <v>49</v>
      </c>
      <c r="B19" s="125" t="s">
        <v>172</v>
      </c>
      <c r="C19" s="134" t="s">
        <v>140</v>
      </c>
      <c r="D19" s="126" t="s">
        <v>126</v>
      </c>
      <c r="E19" s="244" t="s">
        <v>180</v>
      </c>
      <c r="F19" s="247">
        <v>1</v>
      </c>
      <c r="G19" s="247">
        <v>2</v>
      </c>
    </row>
    <row r="20" spans="1:7" x14ac:dyDescent="0.2">
      <c r="A20" s="631" t="s">
        <v>106</v>
      </c>
      <c r="B20" s="632"/>
      <c r="C20" s="632"/>
      <c r="D20" s="632"/>
      <c r="E20" s="633"/>
      <c r="F20" s="248">
        <f>SUM(F3:F19)</f>
        <v>25</v>
      </c>
      <c r="G20" s="248">
        <f>SUM(G3:G19)</f>
        <v>23</v>
      </c>
    </row>
  </sheetData>
  <mergeCells count="2">
    <mergeCell ref="A20:E20"/>
    <mergeCell ref="A1:G1"/>
  </mergeCell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20D02F20-3449-4C65-AFFE-3B9C6A88D249}">
          <x14:formula1>
            <xm:f>'Listas deplegables'!$A$2:$A$19</xm:f>
          </x14:formula1>
          <xm:sqref>A3 A4:A5 A6:A8 A9:A10 A11:A13 A14:A15 A16 A17 A18:A19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08336F-68D3-4943-8F97-573606946E67}">
  <dimension ref="A1:E20"/>
  <sheetViews>
    <sheetView showGridLines="0" workbookViewId="0">
      <selection activeCell="D20" sqref="D20:E20"/>
    </sheetView>
  </sheetViews>
  <sheetFormatPr baseColWidth="10" defaultRowHeight="15" x14ac:dyDescent="0.2"/>
  <cols>
    <col min="1" max="1" width="47.6640625" bestFit="1" customWidth="1"/>
    <col min="3" max="3" width="14.6640625" style="131" customWidth="1"/>
    <col min="5" max="5" width="13.1640625" customWidth="1"/>
  </cols>
  <sheetData>
    <row r="1" spans="1:5" ht="43.5" customHeight="1" x14ac:dyDescent="0.2">
      <c r="A1" s="102" t="s">
        <v>142</v>
      </c>
      <c r="B1" s="102" t="s">
        <v>10</v>
      </c>
      <c r="C1" s="103" t="s">
        <v>143</v>
      </c>
      <c r="D1" s="102" t="s">
        <v>497</v>
      </c>
      <c r="E1" s="103" t="s">
        <v>498</v>
      </c>
    </row>
    <row r="2" spans="1:5" ht="25.5" customHeight="1" x14ac:dyDescent="0.2">
      <c r="A2" s="249" t="s">
        <v>59</v>
      </c>
      <c r="B2" s="104" t="s">
        <v>95</v>
      </c>
      <c r="C2" s="132" t="s">
        <v>43</v>
      </c>
      <c r="D2" s="253">
        <v>2</v>
      </c>
      <c r="E2" s="104">
        <v>1</v>
      </c>
    </row>
    <row r="3" spans="1:5" ht="30" customHeight="1" x14ac:dyDescent="0.2">
      <c r="A3" s="249" t="s">
        <v>49</v>
      </c>
      <c r="B3" s="104" t="s">
        <v>87</v>
      </c>
      <c r="C3" s="250" t="s">
        <v>43</v>
      </c>
      <c r="D3" s="253">
        <v>1</v>
      </c>
      <c r="E3" s="104">
        <v>1</v>
      </c>
    </row>
    <row r="4" spans="1:5" ht="16" x14ac:dyDescent="0.2">
      <c r="A4" s="249" t="s">
        <v>48</v>
      </c>
      <c r="B4" s="104" t="s">
        <v>86</v>
      </c>
      <c r="C4" s="132" t="s">
        <v>43</v>
      </c>
      <c r="D4" s="253">
        <v>1</v>
      </c>
      <c r="E4" s="104">
        <v>1</v>
      </c>
    </row>
    <row r="5" spans="1:5" ht="27.75" customHeight="1" x14ac:dyDescent="0.2">
      <c r="A5" s="249" t="s">
        <v>42</v>
      </c>
      <c r="B5" s="104" t="s">
        <v>79</v>
      </c>
      <c r="C5" s="132" t="s">
        <v>43</v>
      </c>
      <c r="D5" s="253">
        <v>2</v>
      </c>
      <c r="E5" s="104">
        <v>0</v>
      </c>
    </row>
    <row r="6" spans="1:5" ht="16" x14ac:dyDescent="0.2">
      <c r="A6" s="249" t="s">
        <v>484</v>
      </c>
      <c r="B6" s="104" t="s">
        <v>156</v>
      </c>
      <c r="C6" s="132" t="s">
        <v>36</v>
      </c>
      <c r="D6" s="253">
        <v>3</v>
      </c>
      <c r="E6" s="134">
        <v>1</v>
      </c>
    </row>
    <row r="7" spans="1:5" ht="32" x14ac:dyDescent="0.2">
      <c r="A7" s="249" t="s">
        <v>45</v>
      </c>
      <c r="B7" s="104" t="s">
        <v>84</v>
      </c>
      <c r="C7" s="132" t="s">
        <v>496</v>
      </c>
      <c r="D7" s="253">
        <v>1</v>
      </c>
      <c r="E7" s="104">
        <v>1</v>
      </c>
    </row>
    <row r="8" spans="1:5" ht="32" x14ac:dyDescent="0.2">
      <c r="A8" s="249" t="s">
        <v>62</v>
      </c>
      <c r="B8" s="104" t="s">
        <v>97</v>
      </c>
      <c r="C8" s="132" t="s">
        <v>496</v>
      </c>
      <c r="D8" s="253">
        <v>1</v>
      </c>
      <c r="E8" s="104">
        <v>1</v>
      </c>
    </row>
    <row r="9" spans="1:5" ht="32" x14ac:dyDescent="0.2">
      <c r="A9" s="249" t="s">
        <v>60</v>
      </c>
      <c r="B9" s="104" t="s">
        <v>96</v>
      </c>
      <c r="C9" s="132" t="s">
        <v>496</v>
      </c>
      <c r="D9" s="253">
        <v>1</v>
      </c>
      <c r="E9" s="104">
        <v>1</v>
      </c>
    </row>
    <row r="10" spans="1:5" ht="16" x14ac:dyDescent="0.2">
      <c r="A10" s="249" t="s">
        <v>50</v>
      </c>
      <c r="B10" s="104" t="s">
        <v>88</v>
      </c>
      <c r="C10" s="132" t="s">
        <v>51</v>
      </c>
      <c r="D10" s="253">
        <v>3</v>
      </c>
      <c r="E10" s="104">
        <v>1</v>
      </c>
    </row>
    <row r="11" spans="1:5" ht="16" x14ac:dyDescent="0.2">
      <c r="A11" s="249" t="s">
        <v>34</v>
      </c>
      <c r="B11" s="104" t="s">
        <v>76</v>
      </c>
      <c r="C11" s="132" t="s">
        <v>51</v>
      </c>
      <c r="D11" s="253">
        <v>1</v>
      </c>
      <c r="E11" s="104">
        <v>1</v>
      </c>
    </row>
    <row r="12" spans="1:5" ht="16" x14ac:dyDescent="0.2">
      <c r="A12" s="249" t="s">
        <v>57</v>
      </c>
      <c r="B12" s="104" t="s">
        <v>93</v>
      </c>
      <c r="C12" s="132" t="s">
        <v>51</v>
      </c>
      <c r="D12" s="253">
        <v>2</v>
      </c>
      <c r="E12" s="104">
        <v>1</v>
      </c>
    </row>
    <row r="13" spans="1:5" ht="16" x14ac:dyDescent="0.2">
      <c r="A13" s="249" t="s">
        <v>58</v>
      </c>
      <c r="B13" s="104" t="s">
        <v>94</v>
      </c>
      <c r="C13" s="250" t="s">
        <v>51</v>
      </c>
      <c r="D13" s="253">
        <v>2</v>
      </c>
      <c r="E13" s="104">
        <v>1</v>
      </c>
    </row>
    <row r="14" spans="1:5" ht="16" x14ac:dyDescent="0.2">
      <c r="A14" s="249" t="s">
        <v>47</v>
      </c>
      <c r="B14" s="104" t="s">
        <v>85</v>
      </c>
      <c r="C14" s="132" t="s">
        <v>51</v>
      </c>
      <c r="D14" s="253">
        <v>1</v>
      </c>
      <c r="E14" s="104">
        <v>1</v>
      </c>
    </row>
    <row r="15" spans="1:5" ht="16" x14ac:dyDescent="0.2">
      <c r="A15" s="249" t="s">
        <v>53</v>
      </c>
      <c r="B15" s="104" t="s">
        <v>90</v>
      </c>
      <c r="C15" s="132" t="s">
        <v>51</v>
      </c>
      <c r="D15" s="253">
        <v>2</v>
      </c>
      <c r="E15" s="104">
        <v>1</v>
      </c>
    </row>
    <row r="16" spans="1:5" ht="16" x14ac:dyDescent="0.2">
      <c r="A16" s="249" t="s">
        <v>52</v>
      </c>
      <c r="B16" s="104" t="s">
        <v>89</v>
      </c>
      <c r="C16" s="250" t="s">
        <v>51</v>
      </c>
      <c r="D16" s="253">
        <v>1</v>
      </c>
      <c r="E16" s="104">
        <v>1</v>
      </c>
    </row>
    <row r="17" spans="1:5" ht="16" x14ac:dyDescent="0.2">
      <c r="A17" s="249" t="s">
        <v>56</v>
      </c>
      <c r="B17" s="104" t="s">
        <v>92</v>
      </c>
      <c r="C17" s="132" t="s">
        <v>51</v>
      </c>
      <c r="D17" s="253">
        <v>3</v>
      </c>
      <c r="E17" s="104">
        <v>1</v>
      </c>
    </row>
    <row r="18" spans="1:5" ht="29.25" customHeight="1" x14ac:dyDescent="0.2">
      <c r="A18" s="249" t="s">
        <v>54</v>
      </c>
      <c r="B18" s="104" t="s">
        <v>91</v>
      </c>
      <c r="C18" s="132" t="s">
        <v>51</v>
      </c>
      <c r="D18" s="253">
        <v>1</v>
      </c>
      <c r="E18" s="104">
        <v>1</v>
      </c>
    </row>
    <row r="19" spans="1:5" ht="15" customHeight="1" x14ac:dyDescent="0.2">
      <c r="A19" s="249" t="s">
        <v>485</v>
      </c>
      <c r="B19" s="104" t="s">
        <v>163</v>
      </c>
      <c r="C19" s="132" t="s">
        <v>51</v>
      </c>
      <c r="D19" s="253">
        <v>1</v>
      </c>
      <c r="E19" s="104">
        <v>1</v>
      </c>
    </row>
    <row r="20" spans="1:5" x14ac:dyDescent="0.2">
      <c r="A20" s="634" t="s">
        <v>106</v>
      </c>
      <c r="B20" s="635"/>
      <c r="C20" s="636"/>
      <c r="D20" s="102">
        <f>SUM(D2:D19)</f>
        <v>29</v>
      </c>
      <c r="E20" s="102">
        <f>SUM(E2:E19)</f>
        <v>17</v>
      </c>
    </row>
  </sheetData>
  <sortState xmlns:xlrd2="http://schemas.microsoft.com/office/spreadsheetml/2017/richdata2" ref="A2:E19">
    <sortCondition descending="1" ref="C2:C19"/>
  </sortState>
  <mergeCells count="1">
    <mergeCell ref="A20:C20"/>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D7FE0D-5516-4342-BAEE-49D18A7EBD68}">
  <dimension ref="A1:C13"/>
  <sheetViews>
    <sheetView showGridLines="0" workbookViewId="0">
      <selection sqref="A1:C6"/>
    </sheetView>
  </sheetViews>
  <sheetFormatPr baseColWidth="10" defaultRowHeight="15" x14ac:dyDescent="0.2"/>
  <cols>
    <col min="1" max="1" width="22" customWidth="1"/>
    <col min="2" max="2" width="16.5" bestFit="1" customWidth="1"/>
    <col min="3" max="3" width="34.6640625" bestFit="1" customWidth="1"/>
    <col min="5" max="5" width="21.33203125" customWidth="1"/>
    <col min="6" max="6" width="24.5" customWidth="1"/>
    <col min="7" max="7" width="16.83203125" customWidth="1"/>
    <col min="8" max="8" width="18" customWidth="1"/>
    <col min="9" max="9" width="18.5" customWidth="1"/>
    <col min="10" max="10" width="13.83203125" customWidth="1"/>
    <col min="11" max="11" width="16.5" customWidth="1"/>
    <col min="12" max="19" width="54.83203125" bestFit="1" customWidth="1"/>
    <col min="20" max="20" width="12.5" bestFit="1" customWidth="1"/>
  </cols>
  <sheetData>
    <row r="1" spans="1:3" x14ac:dyDescent="0.2">
      <c r="A1" s="246" t="s">
        <v>105</v>
      </c>
      <c r="B1" s="246" t="s">
        <v>499</v>
      </c>
      <c r="C1" s="246" t="s">
        <v>500</v>
      </c>
    </row>
    <row r="2" spans="1:3" ht="16" x14ac:dyDescent="0.2">
      <c r="A2" s="249" t="s">
        <v>51</v>
      </c>
      <c r="B2" s="104">
        <v>17</v>
      </c>
      <c r="C2" s="132">
        <v>10</v>
      </c>
    </row>
    <row r="3" spans="1:3" ht="16" x14ac:dyDescent="0.2">
      <c r="A3" s="249" t="s">
        <v>496</v>
      </c>
      <c r="B3" s="104">
        <v>3</v>
      </c>
      <c r="C3" s="132">
        <v>3</v>
      </c>
    </row>
    <row r="4" spans="1:3" ht="16" x14ac:dyDescent="0.2">
      <c r="A4" s="249" t="s">
        <v>36</v>
      </c>
      <c r="B4" s="104">
        <v>3</v>
      </c>
      <c r="C4" s="132">
        <v>1</v>
      </c>
    </row>
    <row r="5" spans="1:3" ht="16" x14ac:dyDescent="0.2">
      <c r="A5" s="249" t="s">
        <v>43</v>
      </c>
      <c r="B5" s="104">
        <v>6</v>
      </c>
      <c r="C5" s="132">
        <v>3</v>
      </c>
    </row>
    <row r="6" spans="1:3" ht="16" x14ac:dyDescent="0.2">
      <c r="A6" s="103" t="s">
        <v>106</v>
      </c>
      <c r="B6" s="102">
        <f>SUM(B2:B5)</f>
        <v>29</v>
      </c>
      <c r="C6" s="103">
        <f>SUM(C2:C5)</f>
        <v>17</v>
      </c>
    </row>
    <row r="8" spans="1:3" x14ac:dyDescent="0.2">
      <c r="A8" s="91" t="s">
        <v>101</v>
      </c>
      <c r="B8" t="s">
        <v>501</v>
      </c>
      <c r="C8" t="s">
        <v>502</v>
      </c>
    </row>
    <row r="9" spans="1:3" x14ac:dyDescent="0.2">
      <c r="A9" s="92" t="s">
        <v>51</v>
      </c>
      <c r="B9">
        <v>17</v>
      </c>
      <c r="C9">
        <v>10</v>
      </c>
    </row>
    <row r="10" spans="1:3" x14ac:dyDescent="0.2">
      <c r="A10" s="92" t="s">
        <v>496</v>
      </c>
      <c r="B10">
        <v>3</v>
      </c>
      <c r="C10">
        <v>3</v>
      </c>
    </row>
    <row r="11" spans="1:3" x14ac:dyDescent="0.2">
      <c r="A11" s="92" t="s">
        <v>36</v>
      </c>
      <c r="B11">
        <v>3</v>
      </c>
      <c r="C11">
        <v>1</v>
      </c>
    </row>
    <row r="12" spans="1:3" x14ac:dyDescent="0.2">
      <c r="A12" s="92" t="s">
        <v>43</v>
      </c>
      <c r="B12">
        <v>6</v>
      </c>
      <c r="C12">
        <v>3</v>
      </c>
    </row>
    <row r="13" spans="1:3" x14ac:dyDescent="0.2">
      <c r="A13" s="92" t="s">
        <v>103</v>
      </c>
      <c r="B13">
        <v>29</v>
      </c>
      <c r="C13">
        <v>17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78B5F2-0E77-433E-901D-31C0EFA0B660}">
  <dimension ref="A1:G66"/>
  <sheetViews>
    <sheetView showGridLines="0" zoomScale="70" zoomScaleNormal="70" workbookViewId="0">
      <selection activeCell="A2" sqref="A2:G66"/>
    </sheetView>
  </sheetViews>
  <sheetFormatPr baseColWidth="10" defaultColWidth="11.5" defaultRowHeight="14" x14ac:dyDescent="0.2"/>
  <cols>
    <col min="1" max="1" width="19.33203125" style="310" customWidth="1"/>
    <col min="2" max="2" width="10.5" style="141" customWidth="1"/>
    <col min="3" max="3" width="25.6640625" style="141" customWidth="1"/>
    <col min="4" max="4" width="25.6640625" style="135" customWidth="1"/>
    <col min="5" max="5" width="10.33203125" style="290" bestFit="1" customWidth="1"/>
    <col min="6" max="6" width="13" style="290" customWidth="1"/>
    <col min="7" max="7" width="53.6640625" style="350" customWidth="1"/>
    <col min="8" max="16384" width="11.5" style="135"/>
  </cols>
  <sheetData>
    <row r="1" spans="1:7" ht="15" thickBot="1" x14ac:dyDescent="0.25">
      <c r="A1" s="646" t="s">
        <v>154</v>
      </c>
      <c r="B1" s="646"/>
      <c r="C1" s="646"/>
      <c r="D1" s="646"/>
      <c r="E1" s="646"/>
      <c r="F1" s="646"/>
      <c r="G1" s="646"/>
    </row>
    <row r="2" spans="1:7" ht="54.75" customHeight="1" thickBot="1" x14ac:dyDescent="0.25">
      <c r="A2" s="285" t="s">
        <v>9</v>
      </c>
      <c r="B2" s="285" t="s">
        <v>10</v>
      </c>
      <c r="C2" s="354" t="s">
        <v>115</v>
      </c>
      <c r="D2" s="355" t="s">
        <v>11</v>
      </c>
      <c r="E2" s="355" t="s">
        <v>100</v>
      </c>
      <c r="F2" s="355" t="s">
        <v>585</v>
      </c>
      <c r="G2" s="356" t="s">
        <v>33</v>
      </c>
    </row>
    <row r="3" spans="1:7" s="287" customFormat="1" ht="105" hidden="1" x14ac:dyDescent="0.2">
      <c r="A3" s="640" t="s">
        <v>73</v>
      </c>
      <c r="B3" s="643" t="s">
        <v>156</v>
      </c>
      <c r="C3" s="668" t="s">
        <v>497</v>
      </c>
      <c r="D3" s="286" t="s">
        <v>197</v>
      </c>
      <c r="E3" s="658" t="s">
        <v>177</v>
      </c>
      <c r="F3" s="661" t="s">
        <v>178</v>
      </c>
      <c r="G3" s="637" t="s">
        <v>587</v>
      </c>
    </row>
    <row r="4" spans="1:7" s="287" customFormat="1" ht="105" hidden="1" x14ac:dyDescent="0.2">
      <c r="A4" s="641"/>
      <c r="B4" s="644"/>
      <c r="C4" s="669"/>
      <c r="D4" s="288" t="s">
        <v>196</v>
      </c>
      <c r="E4" s="659"/>
      <c r="F4" s="662"/>
      <c r="G4" s="638"/>
    </row>
    <row r="5" spans="1:7" s="287" customFormat="1" ht="106" hidden="1" thickBot="1" x14ac:dyDescent="0.25">
      <c r="A5" s="642"/>
      <c r="B5" s="645"/>
      <c r="C5" s="670"/>
      <c r="D5" s="289" t="s">
        <v>195</v>
      </c>
      <c r="E5" s="660"/>
      <c r="F5" s="663"/>
      <c r="G5" s="639"/>
    </row>
    <row r="6" spans="1:7" s="287" customFormat="1" ht="15" hidden="1" thickBot="1" x14ac:dyDescent="0.25">
      <c r="E6" s="290"/>
      <c r="F6" s="290"/>
      <c r="G6" s="347"/>
    </row>
    <row r="7" spans="1:7" s="287" customFormat="1" ht="90" hidden="1" x14ac:dyDescent="0.2">
      <c r="A7" s="640" t="s">
        <v>56</v>
      </c>
      <c r="B7" s="647" t="s">
        <v>157</v>
      </c>
      <c r="C7" s="668" t="s">
        <v>497</v>
      </c>
      <c r="D7" s="291" t="s">
        <v>202</v>
      </c>
      <c r="E7" s="650" t="s">
        <v>214</v>
      </c>
      <c r="F7" s="653" t="s">
        <v>215</v>
      </c>
      <c r="G7" s="637" t="s">
        <v>588</v>
      </c>
    </row>
    <row r="8" spans="1:7" s="287" customFormat="1" ht="120" hidden="1" x14ac:dyDescent="0.2">
      <c r="A8" s="641"/>
      <c r="B8" s="648"/>
      <c r="C8" s="669"/>
      <c r="D8" s="292" t="s">
        <v>212</v>
      </c>
      <c r="E8" s="651"/>
      <c r="F8" s="654"/>
      <c r="G8" s="638"/>
    </row>
    <row r="9" spans="1:7" s="287" customFormat="1" ht="91" hidden="1" thickBot="1" x14ac:dyDescent="0.25">
      <c r="A9" s="642"/>
      <c r="B9" s="649"/>
      <c r="C9" s="670"/>
      <c r="D9" s="293" t="s">
        <v>213</v>
      </c>
      <c r="E9" s="652"/>
      <c r="F9" s="655"/>
      <c r="G9" s="639"/>
    </row>
    <row r="10" spans="1:7" s="287" customFormat="1" ht="226" hidden="1" thickBot="1" x14ac:dyDescent="0.25">
      <c r="A10" s="294" t="s">
        <v>56</v>
      </c>
      <c r="B10" s="352" t="s">
        <v>157</v>
      </c>
      <c r="C10" s="353" t="s">
        <v>621</v>
      </c>
      <c r="D10" s="298" t="s">
        <v>124</v>
      </c>
      <c r="E10" s="301" t="s">
        <v>123</v>
      </c>
      <c r="F10" s="300" t="s">
        <v>348</v>
      </c>
      <c r="G10" s="346" t="s">
        <v>630</v>
      </c>
    </row>
    <row r="11" spans="1:7" s="287" customFormat="1" ht="15" hidden="1" thickBot="1" x14ac:dyDescent="0.25">
      <c r="E11" s="290"/>
      <c r="F11" s="290"/>
      <c r="G11" s="347"/>
    </row>
    <row r="12" spans="1:7" s="287" customFormat="1" ht="385" hidden="1" thickBot="1" x14ac:dyDescent="0.25">
      <c r="A12" s="294" t="s">
        <v>47</v>
      </c>
      <c r="B12" s="295" t="s">
        <v>158</v>
      </c>
      <c r="C12" s="351" t="s">
        <v>497</v>
      </c>
      <c r="D12" s="297" t="s">
        <v>550</v>
      </c>
      <c r="E12" s="298" t="s">
        <v>222</v>
      </c>
      <c r="F12" s="299" t="s">
        <v>223</v>
      </c>
      <c r="G12" s="346" t="s">
        <v>589</v>
      </c>
    </row>
    <row r="13" spans="1:7" s="287" customFormat="1" ht="15" hidden="1" thickBot="1" x14ac:dyDescent="0.25">
      <c r="E13" s="290"/>
      <c r="F13" s="290"/>
      <c r="G13" s="347"/>
    </row>
    <row r="14" spans="1:7" s="287" customFormat="1" ht="118.5" hidden="1" customHeight="1" x14ac:dyDescent="0.2">
      <c r="A14" s="640" t="s">
        <v>58</v>
      </c>
      <c r="B14" s="647" t="s">
        <v>159</v>
      </c>
      <c r="C14" s="668" t="s">
        <v>497</v>
      </c>
      <c r="D14" s="656" t="s">
        <v>225</v>
      </c>
      <c r="E14" s="658" t="s">
        <v>335</v>
      </c>
      <c r="F14" s="661" t="s">
        <v>334</v>
      </c>
      <c r="G14" s="637" t="s">
        <v>590</v>
      </c>
    </row>
    <row r="15" spans="1:7" s="287" customFormat="1" hidden="1" x14ac:dyDescent="0.2">
      <c r="A15" s="641"/>
      <c r="B15" s="648"/>
      <c r="C15" s="669"/>
      <c r="D15" s="657"/>
      <c r="E15" s="659"/>
      <c r="F15" s="662"/>
      <c r="G15" s="638"/>
    </row>
    <row r="16" spans="1:7" s="287" customFormat="1" ht="136" hidden="1" thickBot="1" x14ac:dyDescent="0.25">
      <c r="A16" s="642"/>
      <c r="B16" s="649"/>
      <c r="C16" s="670"/>
      <c r="D16" s="289" t="s">
        <v>232</v>
      </c>
      <c r="E16" s="660"/>
      <c r="F16" s="663"/>
      <c r="G16" s="639"/>
    </row>
    <row r="17" spans="1:7" s="287" customFormat="1" ht="80.25" hidden="1" customHeight="1" thickBot="1" x14ac:dyDescent="0.25">
      <c r="A17" s="294" t="s">
        <v>58</v>
      </c>
      <c r="B17" s="352" t="s">
        <v>159</v>
      </c>
      <c r="C17" s="353" t="s">
        <v>621</v>
      </c>
      <c r="D17" s="300" t="s">
        <v>362</v>
      </c>
      <c r="E17" s="302" t="s">
        <v>246</v>
      </c>
      <c r="F17" s="303" t="s">
        <v>125</v>
      </c>
      <c r="G17" s="346" t="s">
        <v>631</v>
      </c>
    </row>
    <row r="18" spans="1:7" s="287" customFormat="1" ht="15" hidden="1" thickBot="1" x14ac:dyDescent="0.25">
      <c r="E18" s="290"/>
      <c r="F18" s="290"/>
      <c r="G18" s="347"/>
    </row>
    <row r="19" spans="1:7" s="287" customFormat="1" ht="150" hidden="1" x14ac:dyDescent="0.2">
      <c r="A19" s="640" t="s">
        <v>59</v>
      </c>
      <c r="B19" s="647" t="s">
        <v>160</v>
      </c>
      <c r="C19" s="668" t="s">
        <v>497</v>
      </c>
      <c r="D19" s="286" t="s">
        <v>234</v>
      </c>
      <c r="E19" s="658" t="s">
        <v>535</v>
      </c>
      <c r="F19" s="661" t="s">
        <v>536</v>
      </c>
      <c r="G19" s="637" t="s">
        <v>591</v>
      </c>
    </row>
    <row r="20" spans="1:7" s="287" customFormat="1" ht="181" hidden="1" thickBot="1" x14ac:dyDescent="0.25">
      <c r="A20" s="642"/>
      <c r="B20" s="649"/>
      <c r="C20" s="670"/>
      <c r="D20" s="289" t="s">
        <v>329</v>
      </c>
      <c r="E20" s="660"/>
      <c r="F20" s="663"/>
      <c r="G20" s="639"/>
    </row>
    <row r="21" spans="1:7" s="287" customFormat="1" ht="409.6" hidden="1" thickBot="1" x14ac:dyDescent="0.25">
      <c r="A21" s="294" t="s">
        <v>59</v>
      </c>
      <c r="B21" s="352" t="s">
        <v>160</v>
      </c>
      <c r="C21" s="353" t="s">
        <v>621</v>
      </c>
      <c r="D21" s="298" t="s">
        <v>491</v>
      </c>
      <c r="E21" s="299" t="s">
        <v>127</v>
      </c>
      <c r="F21" s="300" t="s">
        <v>366</v>
      </c>
      <c r="G21" s="346" t="s">
        <v>633</v>
      </c>
    </row>
    <row r="22" spans="1:7" s="287" customFormat="1" ht="15" hidden="1" thickBot="1" x14ac:dyDescent="0.25">
      <c r="E22" s="290"/>
      <c r="F22" s="290"/>
      <c r="G22" s="347"/>
    </row>
    <row r="23" spans="1:7" s="287" customFormat="1" ht="357" hidden="1" thickBot="1" x14ac:dyDescent="0.25">
      <c r="A23" s="294" t="s">
        <v>54</v>
      </c>
      <c r="B23" s="295" t="s">
        <v>336</v>
      </c>
      <c r="C23" s="351" t="s">
        <v>497</v>
      </c>
      <c r="D23" s="300" t="s">
        <v>240</v>
      </c>
      <c r="E23" s="298" t="s">
        <v>224</v>
      </c>
      <c r="F23" s="299" t="s">
        <v>237</v>
      </c>
      <c r="G23" s="346" t="s">
        <v>592</v>
      </c>
    </row>
    <row r="24" spans="1:7" s="287" customFormat="1" ht="357" hidden="1" thickBot="1" x14ac:dyDescent="0.25">
      <c r="A24" s="294" t="s">
        <v>54</v>
      </c>
      <c r="B24" s="352" t="s">
        <v>336</v>
      </c>
      <c r="C24" s="353" t="s">
        <v>621</v>
      </c>
      <c r="D24" s="294" t="s">
        <v>377</v>
      </c>
      <c r="E24" s="299" t="s">
        <v>125</v>
      </c>
      <c r="F24" s="300" t="s">
        <v>371</v>
      </c>
      <c r="G24" s="346" t="s">
        <v>634</v>
      </c>
    </row>
    <row r="25" spans="1:7" s="287" customFormat="1" ht="15" hidden="1" thickBot="1" x14ac:dyDescent="0.25">
      <c r="E25" s="290"/>
      <c r="F25" s="290"/>
      <c r="G25" s="347"/>
    </row>
    <row r="26" spans="1:7" s="287" customFormat="1" ht="357" hidden="1" thickBot="1" x14ac:dyDescent="0.25">
      <c r="A26" s="294" t="s">
        <v>62</v>
      </c>
      <c r="B26" s="295" t="s">
        <v>622</v>
      </c>
      <c r="C26" s="351" t="s">
        <v>497</v>
      </c>
      <c r="D26" s="297" t="s">
        <v>537</v>
      </c>
      <c r="E26" s="298" t="s">
        <v>246</v>
      </c>
      <c r="F26" s="301" t="s">
        <v>125</v>
      </c>
      <c r="G26" s="346" t="s">
        <v>623</v>
      </c>
    </row>
    <row r="27" spans="1:7" s="287" customFormat="1" ht="357" hidden="1" thickBot="1" x14ac:dyDescent="0.25">
      <c r="A27" s="294" t="s">
        <v>62</v>
      </c>
      <c r="B27" s="352" t="s">
        <v>622</v>
      </c>
      <c r="C27" s="353" t="s">
        <v>621</v>
      </c>
      <c r="D27" s="300" t="s">
        <v>378</v>
      </c>
      <c r="E27" s="298" t="s">
        <v>493</v>
      </c>
      <c r="F27" s="301" t="s">
        <v>125</v>
      </c>
      <c r="G27" s="346" t="s">
        <v>635</v>
      </c>
    </row>
    <row r="28" spans="1:7" s="287" customFormat="1" ht="15" hidden="1" thickBot="1" x14ac:dyDescent="0.25">
      <c r="E28" s="290"/>
      <c r="F28" s="290"/>
      <c r="G28" s="347"/>
    </row>
    <row r="29" spans="1:7" s="287" customFormat="1" ht="286" hidden="1" thickBot="1" x14ac:dyDescent="0.25">
      <c r="A29" s="294" t="s">
        <v>98</v>
      </c>
      <c r="B29" s="295" t="s">
        <v>163</v>
      </c>
      <c r="C29" s="351" t="s">
        <v>497</v>
      </c>
      <c r="D29" s="300" t="s">
        <v>247</v>
      </c>
      <c r="E29" s="302" t="s">
        <v>339</v>
      </c>
      <c r="F29" s="303" t="s">
        <v>132</v>
      </c>
      <c r="G29" s="348" t="s">
        <v>593</v>
      </c>
    </row>
    <row r="30" spans="1:7" s="287" customFormat="1" ht="329" hidden="1" thickBot="1" x14ac:dyDescent="0.25">
      <c r="A30" s="294" t="s">
        <v>98</v>
      </c>
      <c r="B30" s="352" t="s">
        <v>163</v>
      </c>
      <c r="C30" s="353" t="s">
        <v>621</v>
      </c>
      <c r="D30" s="297" t="s">
        <v>625</v>
      </c>
      <c r="E30" s="301" t="s">
        <v>626</v>
      </c>
      <c r="F30" s="301" t="s">
        <v>237</v>
      </c>
      <c r="G30" s="346" t="s">
        <v>636</v>
      </c>
    </row>
    <row r="31" spans="1:7" s="287" customFormat="1" ht="329" hidden="1" thickBot="1" x14ac:dyDescent="0.25">
      <c r="A31" s="294" t="s">
        <v>98</v>
      </c>
      <c r="B31" s="352" t="s">
        <v>163</v>
      </c>
      <c r="C31" s="353" t="s">
        <v>621</v>
      </c>
      <c r="D31" s="358" t="s">
        <v>380</v>
      </c>
      <c r="E31" s="294" t="s">
        <v>494</v>
      </c>
      <c r="F31" s="303" t="s">
        <v>237</v>
      </c>
      <c r="G31" s="346" t="s">
        <v>636</v>
      </c>
    </row>
    <row r="32" spans="1:7" s="287" customFormat="1" ht="15" hidden="1" thickBot="1" x14ac:dyDescent="0.25">
      <c r="E32" s="290"/>
      <c r="F32" s="290"/>
      <c r="G32" s="347"/>
    </row>
    <row r="33" spans="1:7" s="287" customFormat="1" ht="343" hidden="1" thickBot="1" x14ac:dyDescent="0.25">
      <c r="A33" s="294" t="s">
        <v>48</v>
      </c>
      <c r="B33" s="304" t="s">
        <v>164</v>
      </c>
      <c r="C33" s="351" t="s">
        <v>497</v>
      </c>
      <c r="D33" s="297" t="s">
        <v>251</v>
      </c>
      <c r="E33" s="298" t="s">
        <v>222</v>
      </c>
      <c r="F33" s="303" t="s">
        <v>237</v>
      </c>
      <c r="G33" s="349" t="s">
        <v>594</v>
      </c>
    </row>
    <row r="34" spans="1:7" s="287" customFormat="1" ht="286" hidden="1" thickBot="1" x14ac:dyDescent="0.25">
      <c r="A34" s="294" t="s">
        <v>48</v>
      </c>
      <c r="B34" s="352" t="s">
        <v>164</v>
      </c>
      <c r="C34" s="353" t="s">
        <v>621</v>
      </c>
      <c r="D34" s="357" t="s">
        <v>627</v>
      </c>
      <c r="E34" s="303" t="s">
        <v>126</v>
      </c>
      <c r="F34" s="301" t="s">
        <v>127</v>
      </c>
      <c r="G34" s="349" t="s">
        <v>632</v>
      </c>
    </row>
    <row r="35" spans="1:7" s="287" customFormat="1" ht="15" hidden="1" thickBot="1" x14ac:dyDescent="0.25">
      <c r="E35" s="290"/>
      <c r="F35" s="290"/>
      <c r="G35" s="347"/>
    </row>
    <row r="36" spans="1:7" s="287" customFormat="1" ht="241" hidden="1" thickBot="1" x14ac:dyDescent="0.25">
      <c r="A36" s="294" t="s">
        <v>60</v>
      </c>
      <c r="B36" s="295" t="s">
        <v>165</v>
      </c>
      <c r="C36" s="351" t="s">
        <v>497</v>
      </c>
      <c r="D36" s="297" t="s">
        <v>256</v>
      </c>
      <c r="E36" s="298" t="s">
        <v>222</v>
      </c>
      <c r="F36" s="299" t="s">
        <v>237</v>
      </c>
      <c r="G36" s="346" t="s">
        <v>595</v>
      </c>
    </row>
    <row r="37" spans="1:7" s="287" customFormat="1" ht="136" hidden="1" thickBot="1" x14ac:dyDescent="0.25">
      <c r="A37" s="294" t="s">
        <v>60</v>
      </c>
      <c r="B37" s="352" t="s">
        <v>165</v>
      </c>
      <c r="C37" s="353" t="s">
        <v>621</v>
      </c>
      <c r="D37" s="300" t="s">
        <v>392</v>
      </c>
      <c r="E37" s="298" t="s">
        <v>246</v>
      </c>
      <c r="F37" s="299" t="s">
        <v>125</v>
      </c>
      <c r="G37" s="346" t="s">
        <v>637</v>
      </c>
    </row>
    <row r="38" spans="1:7" s="287" customFormat="1" ht="15" hidden="1" thickBot="1" x14ac:dyDescent="0.25">
      <c r="E38" s="290"/>
      <c r="F38" s="290"/>
      <c r="G38" s="347"/>
    </row>
    <row r="39" spans="1:7" s="287" customFormat="1" ht="409.6" hidden="1" thickBot="1" x14ac:dyDescent="0.25">
      <c r="A39" s="294" t="s">
        <v>52</v>
      </c>
      <c r="B39" s="295" t="s">
        <v>166</v>
      </c>
      <c r="C39" s="351" t="s">
        <v>497</v>
      </c>
      <c r="D39" s="297" t="s">
        <v>507</v>
      </c>
      <c r="E39" s="298" t="s">
        <v>261</v>
      </c>
      <c r="F39" s="299" t="s">
        <v>333</v>
      </c>
      <c r="G39" s="346" t="s">
        <v>596</v>
      </c>
    </row>
    <row r="40" spans="1:7" s="287" customFormat="1" ht="409.6" hidden="1" thickBot="1" x14ac:dyDescent="0.25">
      <c r="A40" s="294" t="s">
        <v>52</v>
      </c>
      <c r="B40" s="352" t="s">
        <v>166</v>
      </c>
      <c r="C40" s="353" t="s">
        <v>621</v>
      </c>
      <c r="D40" s="357" t="s">
        <v>628</v>
      </c>
      <c r="E40" s="299" t="s">
        <v>409</v>
      </c>
      <c r="F40" s="301" t="s">
        <v>408</v>
      </c>
      <c r="G40" s="346" t="s">
        <v>638</v>
      </c>
    </row>
    <row r="41" spans="1:7" s="287" customFormat="1" ht="15" hidden="1" thickBot="1" x14ac:dyDescent="0.25">
      <c r="E41" s="290"/>
      <c r="F41" s="290"/>
      <c r="G41" s="347"/>
    </row>
    <row r="42" spans="1:7" s="287" customFormat="1" ht="329" hidden="1" thickBot="1" x14ac:dyDescent="0.25">
      <c r="A42" s="294" t="s">
        <v>45</v>
      </c>
      <c r="B42" s="295" t="s">
        <v>167</v>
      </c>
      <c r="C42" s="351" t="s">
        <v>497</v>
      </c>
      <c r="D42" s="297" t="s">
        <v>506</v>
      </c>
      <c r="E42" s="298" t="s">
        <v>128</v>
      </c>
      <c r="F42" s="299" t="s">
        <v>125</v>
      </c>
      <c r="G42" s="346" t="s">
        <v>597</v>
      </c>
    </row>
    <row r="43" spans="1:7" s="287" customFormat="1" ht="409.6" hidden="1" thickBot="1" x14ac:dyDescent="0.25">
      <c r="A43" s="294" t="s">
        <v>45</v>
      </c>
      <c r="B43" s="352" t="s">
        <v>167</v>
      </c>
      <c r="C43" s="353" t="s">
        <v>621</v>
      </c>
      <c r="D43" s="300" t="s">
        <v>410</v>
      </c>
      <c r="E43" s="298" t="s">
        <v>381</v>
      </c>
      <c r="F43" s="299" t="s">
        <v>237</v>
      </c>
      <c r="G43" s="346" t="s">
        <v>629</v>
      </c>
    </row>
    <row r="44" spans="1:7" s="287" customFormat="1" ht="15" hidden="1" thickBot="1" x14ac:dyDescent="0.25">
      <c r="E44" s="290"/>
      <c r="F44" s="290"/>
      <c r="G44" s="347"/>
    </row>
    <row r="45" spans="1:7" s="287" customFormat="1" ht="120" hidden="1" x14ac:dyDescent="0.2">
      <c r="A45" s="640" t="s">
        <v>53</v>
      </c>
      <c r="B45" s="647" t="s">
        <v>168</v>
      </c>
      <c r="C45" s="668" t="s">
        <v>497</v>
      </c>
      <c r="D45" s="286" t="s">
        <v>505</v>
      </c>
      <c r="E45" s="658" t="s">
        <v>514</v>
      </c>
      <c r="F45" s="661" t="s">
        <v>515</v>
      </c>
      <c r="G45" s="664" t="s">
        <v>598</v>
      </c>
    </row>
    <row r="46" spans="1:7" s="287" customFormat="1" ht="151" hidden="1" thickBot="1" x14ac:dyDescent="0.25">
      <c r="A46" s="642"/>
      <c r="B46" s="649"/>
      <c r="C46" s="670"/>
      <c r="D46" s="289" t="s">
        <v>509</v>
      </c>
      <c r="E46" s="660"/>
      <c r="F46" s="663"/>
      <c r="G46" s="665"/>
    </row>
    <row r="47" spans="1:7" s="287" customFormat="1" ht="23.25" hidden="1" customHeight="1" thickBot="1" x14ac:dyDescent="0.25">
      <c r="E47" s="290"/>
      <c r="F47" s="290"/>
      <c r="G47" s="347"/>
    </row>
    <row r="48" spans="1:7" s="287" customFormat="1" ht="171.75" hidden="1" customHeight="1" thickBot="1" x14ac:dyDescent="0.25">
      <c r="A48" s="294" t="s">
        <v>34</v>
      </c>
      <c r="B48" s="295" t="s">
        <v>169</v>
      </c>
      <c r="C48" s="351" t="s">
        <v>497</v>
      </c>
      <c r="D48" s="300" t="s">
        <v>508</v>
      </c>
      <c r="E48" s="298" t="s">
        <v>270</v>
      </c>
      <c r="F48" s="306" t="s">
        <v>125</v>
      </c>
      <c r="G48" s="346" t="s">
        <v>599</v>
      </c>
    </row>
    <row r="49" spans="1:7" s="287" customFormat="1" ht="171.75" hidden="1" customHeight="1" thickBot="1" x14ac:dyDescent="0.25">
      <c r="A49" s="294" t="s">
        <v>34</v>
      </c>
      <c r="B49" s="352" t="s">
        <v>169</v>
      </c>
      <c r="C49" s="353" t="s">
        <v>621</v>
      </c>
      <c r="D49" s="300" t="s">
        <v>422</v>
      </c>
      <c r="E49" s="294" t="s">
        <v>222</v>
      </c>
      <c r="F49" s="299" t="s">
        <v>333</v>
      </c>
      <c r="G49" s="346" t="s">
        <v>639</v>
      </c>
    </row>
    <row r="50" spans="1:7" s="287" customFormat="1" ht="21" hidden="1" customHeight="1" thickBot="1" x14ac:dyDescent="0.25">
      <c r="A50" s="675"/>
      <c r="B50" s="675"/>
      <c r="C50" s="675"/>
      <c r="D50" s="675"/>
      <c r="E50" s="675"/>
      <c r="F50" s="675"/>
      <c r="G50" s="675"/>
    </row>
    <row r="51" spans="1:7" s="287" customFormat="1" ht="120" hidden="1" x14ac:dyDescent="0.2">
      <c r="A51" s="640" t="s">
        <v>42</v>
      </c>
      <c r="B51" s="647" t="s">
        <v>170</v>
      </c>
      <c r="C51" s="668" t="s">
        <v>497</v>
      </c>
      <c r="D51" s="307" t="s">
        <v>470</v>
      </c>
      <c r="E51" s="650" t="s">
        <v>529</v>
      </c>
      <c r="F51" s="666" t="s">
        <v>530</v>
      </c>
      <c r="G51" s="637" t="s">
        <v>600</v>
      </c>
    </row>
    <row r="52" spans="1:7" s="287" customFormat="1" ht="15" hidden="1" customHeight="1" x14ac:dyDescent="0.2">
      <c r="A52" s="641"/>
      <c r="B52" s="648"/>
      <c r="C52" s="669"/>
      <c r="D52" s="671" t="s">
        <v>519</v>
      </c>
      <c r="E52" s="673"/>
      <c r="F52" s="654"/>
      <c r="G52" s="638"/>
    </row>
    <row r="53" spans="1:7" s="287" customFormat="1" ht="42" hidden="1" customHeight="1" thickBot="1" x14ac:dyDescent="0.25">
      <c r="A53" s="642"/>
      <c r="B53" s="649"/>
      <c r="C53" s="670"/>
      <c r="D53" s="672"/>
      <c r="E53" s="674"/>
      <c r="F53" s="655"/>
      <c r="G53" s="639"/>
    </row>
    <row r="54" spans="1:7" s="287" customFormat="1" ht="87.75" hidden="1" customHeight="1" thickBot="1" x14ac:dyDescent="0.25">
      <c r="A54" s="294" t="s">
        <v>42</v>
      </c>
      <c r="B54" s="359" t="s">
        <v>156</v>
      </c>
      <c r="C54" s="353" t="s">
        <v>621</v>
      </c>
      <c r="D54" s="300" t="s">
        <v>198</v>
      </c>
      <c r="E54" s="294" t="s">
        <v>179</v>
      </c>
      <c r="F54" s="299" t="s">
        <v>127</v>
      </c>
      <c r="G54" s="346" t="s">
        <v>640</v>
      </c>
    </row>
    <row r="55" spans="1:7" s="287" customFormat="1" ht="32.25" hidden="1" customHeight="1" thickBot="1" x14ac:dyDescent="0.25">
      <c r="E55" s="290"/>
      <c r="F55" s="290"/>
      <c r="G55" s="347"/>
    </row>
    <row r="56" spans="1:7" s="287" customFormat="1" ht="300" hidden="1" x14ac:dyDescent="0.2">
      <c r="A56" s="687" t="s">
        <v>57</v>
      </c>
      <c r="B56" s="682" t="s">
        <v>171</v>
      </c>
      <c r="C56" s="668" t="s">
        <v>497</v>
      </c>
      <c r="D56" s="308" t="s">
        <v>299</v>
      </c>
      <c r="E56" s="650" t="s">
        <v>303</v>
      </c>
      <c r="F56" s="666" t="s">
        <v>308</v>
      </c>
      <c r="G56" s="685" t="s">
        <v>601</v>
      </c>
    </row>
    <row r="57" spans="1:7" s="287" customFormat="1" ht="88.5" hidden="1" customHeight="1" thickBot="1" x14ac:dyDescent="0.25">
      <c r="A57" s="688"/>
      <c r="B57" s="684"/>
      <c r="C57" s="670"/>
      <c r="D57" s="309" t="s">
        <v>340</v>
      </c>
      <c r="E57" s="674"/>
      <c r="F57" s="667"/>
      <c r="G57" s="686"/>
    </row>
    <row r="58" spans="1:7" s="287" customFormat="1" ht="88.5" hidden="1" customHeight="1" thickBot="1" x14ac:dyDescent="0.25">
      <c r="A58" s="360" t="s">
        <v>57</v>
      </c>
      <c r="B58" s="352" t="s">
        <v>171</v>
      </c>
      <c r="C58" s="353" t="s">
        <v>621</v>
      </c>
      <c r="D58" s="361" t="s">
        <v>427</v>
      </c>
      <c r="E58" s="298" t="s">
        <v>179</v>
      </c>
      <c r="F58" s="299" t="s">
        <v>127</v>
      </c>
      <c r="G58" s="362" t="s">
        <v>641</v>
      </c>
    </row>
    <row r="59" spans="1:7" s="287" customFormat="1" ht="23.25" hidden="1" customHeight="1" thickBot="1" x14ac:dyDescent="0.25">
      <c r="E59" s="290"/>
      <c r="F59" s="290"/>
      <c r="G59" s="347"/>
    </row>
    <row r="60" spans="1:7" s="287" customFormat="1" ht="73.5" hidden="1" customHeight="1" x14ac:dyDescent="0.2">
      <c r="A60" s="679" t="s">
        <v>50</v>
      </c>
      <c r="B60" s="682" t="s">
        <v>121</v>
      </c>
      <c r="C60" s="668" t="s">
        <v>497</v>
      </c>
      <c r="D60" s="305" t="s">
        <v>313</v>
      </c>
      <c r="E60" s="658" t="s">
        <v>346</v>
      </c>
      <c r="F60" s="661" t="s">
        <v>345</v>
      </c>
      <c r="G60" s="676" t="s">
        <v>602</v>
      </c>
    </row>
    <row r="61" spans="1:7" s="287" customFormat="1" ht="34.5" hidden="1" customHeight="1" x14ac:dyDescent="0.2">
      <c r="A61" s="680"/>
      <c r="B61" s="683"/>
      <c r="C61" s="669"/>
      <c r="D61" s="288" t="s">
        <v>319</v>
      </c>
      <c r="E61" s="659"/>
      <c r="F61" s="662"/>
      <c r="G61" s="677"/>
    </row>
    <row r="62" spans="1:7" s="287" customFormat="1" ht="58.5" hidden="1" customHeight="1" thickBot="1" x14ac:dyDescent="0.25">
      <c r="A62" s="681"/>
      <c r="B62" s="684"/>
      <c r="C62" s="670"/>
      <c r="D62" s="289" t="s">
        <v>320</v>
      </c>
      <c r="E62" s="660"/>
      <c r="F62" s="663"/>
      <c r="G62" s="678"/>
    </row>
    <row r="63" spans="1:7" s="287" customFormat="1" ht="108" hidden="1" customHeight="1" thickBot="1" x14ac:dyDescent="0.25">
      <c r="A63" s="294" t="s">
        <v>50</v>
      </c>
      <c r="B63" s="352" t="s">
        <v>121</v>
      </c>
      <c r="C63" s="353" t="s">
        <v>621</v>
      </c>
      <c r="D63" s="300" t="s">
        <v>431</v>
      </c>
      <c r="E63" s="298" t="s">
        <v>126</v>
      </c>
      <c r="F63" s="299" t="s">
        <v>127</v>
      </c>
      <c r="G63" s="349" t="s">
        <v>642</v>
      </c>
    </row>
    <row r="64" spans="1:7" s="287" customFormat="1" ht="35.25" hidden="1" customHeight="1" thickBot="1" x14ac:dyDescent="0.25">
      <c r="E64" s="290"/>
      <c r="F64" s="290"/>
      <c r="G64" s="347"/>
    </row>
    <row r="65" spans="1:7" s="287" customFormat="1" ht="198.75" customHeight="1" thickBot="1" x14ac:dyDescent="0.25">
      <c r="A65" s="294" t="s">
        <v>49</v>
      </c>
      <c r="B65" s="295" t="s">
        <v>172</v>
      </c>
      <c r="C65" s="296" t="s">
        <v>497</v>
      </c>
      <c r="D65" s="300" t="s">
        <v>325</v>
      </c>
      <c r="E65" s="298" t="s">
        <v>246</v>
      </c>
      <c r="F65" s="301" t="s">
        <v>125</v>
      </c>
      <c r="G65" s="346" t="s">
        <v>603</v>
      </c>
    </row>
    <row r="66" spans="1:7" ht="409.6" thickBot="1" x14ac:dyDescent="0.25">
      <c r="A66" s="294" t="s">
        <v>49</v>
      </c>
      <c r="B66" s="352" t="s">
        <v>172</v>
      </c>
      <c r="C66" s="353" t="s">
        <v>621</v>
      </c>
      <c r="D66" s="297" t="s">
        <v>436</v>
      </c>
      <c r="E66" s="298" t="s">
        <v>438</v>
      </c>
      <c r="F66" s="299" t="s">
        <v>180</v>
      </c>
      <c r="G66" s="363" t="s">
        <v>643</v>
      </c>
    </row>
  </sheetData>
  <autoFilter ref="G2:G65" xr:uid="{DDCF675D-3A93-465A-BEFD-3DF5923CB11D}"/>
  <mergeCells count="52">
    <mergeCell ref="C60:C62"/>
    <mergeCell ref="C45:C46"/>
    <mergeCell ref="C51:C53"/>
    <mergeCell ref="A50:G50"/>
    <mergeCell ref="F60:F62"/>
    <mergeCell ref="E60:E62"/>
    <mergeCell ref="G60:G62"/>
    <mergeCell ref="A60:A62"/>
    <mergeCell ref="B60:B62"/>
    <mergeCell ref="G56:G57"/>
    <mergeCell ref="A56:A57"/>
    <mergeCell ref="B56:B57"/>
    <mergeCell ref="G51:G53"/>
    <mergeCell ref="F51:F53"/>
    <mergeCell ref="A51:A53"/>
    <mergeCell ref="E56:E57"/>
    <mergeCell ref="F56:F57"/>
    <mergeCell ref="C3:C5"/>
    <mergeCell ref="C7:C9"/>
    <mergeCell ref="C14:C16"/>
    <mergeCell ref="C19:C20"/>
    <mergeCell ref="F3:F5"/>
    <mergeCell ref="E3:E5"/>
    <mergeCell ref="F45:F46"/>
    <mergeCell ref="E45:E46"/>
    <mergeCell ref="D52:D53"/>
    <mergeCell ref="E51:E53"/>
    <mergeCell ref="C56:C57"/>
    <mergeCell ref="B51:B53"/>
    <mergeCell ref="G45:G46"/>
    <mergeCell ref="A45:A46"/>
    <mergeCell ref="B45:B46"/>
    <mergeCell ref="G19:G20"/>
    <mergeCell ref="A19:A20"/>
    <mergeCell ref="B19:B20"/>
    <mergeCell ref="E19:E20"/>
    <mergeCell ref="F19:F20"/>
    <mergeCell ref="G14:G16"/>
    <mergeCell ref="A14:A16"/>
    <mergeCell ref="B14:B16"/>
    <mergeCell ref="D14:D15"/>
    <mergeCell ref="E14:E16"/>
    <mergeCell ref="F14:F16"/>
    <mergeCell ref="G3:G5"/>
    <mergeCell ref="A3:A5"/>
    <mergeCell ref="B3:B5"/>
    <mergeCell ref="A1:G1"/>
    <mergeCell ref="G7:G9"/>
    <mergeCell ref="A7:A9"/>
    <mergeCell ref="B7:B9"/>
    <mergeCell ref="E7:E9"/>
    <mergeCell ref="F7:F9"/>
  </mergeCell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483EFEEF-3C97-4AC4-B55A-9F3C5155D392}">
          <x14:formula1>
            <xm:f>'Listas deplegables'!$A$2:$A$19</xm:f>
          </x14:formula1>
          <xm:sqref>A10 A21 A24 A27 A40 A34 A30:A31 A37 A43 A17 A49 A54 A58 A63 A66</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F68EAA-DE0F-4D5C-A07C-6C6720FFFFDE}">
  <dimension ref="A1:G38"/>
  <sheetViews>
    <sheetView showGridLines="0" topLeftCell="A32" zoomScale="85" zoomScaleNormal="85" workbookViewId="0">
      <selection activeCell="G37" sqref="A37:G37"/>
    </sheetView>
  </sheetViews>
  <sheetFormatPr baseColWidth="10" defaultColWidth="11.5" defaultRowHeight="11" x14ac:dyDescent="0.15"/>
  <cols>
    <col min="1" max="1" width="25.6640625" style="331" customWidth="1"/>
    <col min="2" max="2" width="11.1640625" style="331" customWidth="1"/>
    <col min="3" max="3" width="11.1640625" style="332" customWidth="1"/>
    <col min="4" max="4" width="36" style="332" customWidth="1"/>
    <col min="5" max="5" width="14" style="332" customWidth="1"/>
    <col min="6" max="6" width="19.33203125" style="332" customWidth="1"/>
    <col min="7" max="7" width="35.83203125" style="332" customWidth="1"/>
    <col min="8" max="16384" width="11.5" style="312"/>
  </cols>
  <sheetData>
    <row r="1" spans="1:7" ht="17" customHeight="1" thickBot="1" x14ac:dyDescent="0.2">
      <c r="A1" s="311" t="s">
        <v>624</v>
      </c>
      <c r="B1" s="311"/>
      <c r="C1" s="311"/>
      <c r="D1" s="311"/>
      <c r="E1" s="311"/>
      <c r="F1" s="311"/>
      <c r="G1" s="311"/>
    </row>
    <row r="2" spans="1:7" ht="25" thickBot="1" x14ac:dyDescent="0.2">
      <c r="A2" s="336" t="s">
        <v>9</v>
      </c>
      <c r="B2" s="285" t="s">
        <v>10</v>
      </c>
      <c r="C2" s="333" t="s">
        <v>115</v>
      </c>
      <c r="D2" s="337" t="s">
        <v>11</v>
      </c>
      <c r="E2" s="337" t="s">
        <v>130</v>
      </c>
      <c r="F2" s="337" t="s">
        <v>131</v>
      </c>
      <c r="G2" s="337" t="s">
        <v>33</v>
      </c>
    </row>
    <row r="3" spans="1:7" ht="12" hidden="1" customHeight="1" thickBot="1" x14ac:dyDescent="0.2">
      <c r="A3" s="312"/>
      <c r="B3" s="312"/>
      <c r="C3" s="312"/>
      <c r="D3" s="312"/>
      <c r="E3" s="312"/>
      <c r="F3" s="312"/>
      <c r="G3" s="312"/>
    </row>
    <row r="4" spans="1:7" s="316" customFormat="1" ht="84.75" customHeight="1" thickBot="1" x14ac:dyDescent="0.25">
      <c r="A4" s="313" t="s">
        <v>42</v>
      </c>
      <c r="B4" s="338" t="s">
        <v>156</v>
      </c>
      <c r="C4" s="334" t="s">
        <v>621</v>
      </c>
      <c r="D4" s="314" t="s">
        <v>198</v>
      </c>
      <c r="E4" s="313" t="s">
        <v>179</v>
      </c>
      <c r="F4" s="322" t="s">
        <v>127</v>
      </c>
      <c r="G4" s="345" t="s">
        <v>604</v>
      </c>
    </row>
    <row r="5" spans="1:7" s="316" customFormat="1" ht="18" customHeight="1" thickBot="1" x14ac:dyDescent="0.25"/>
    <row r="6" spans="1:7" s="316" customFormat="1" ht="193" thickBot="1" x14ac:dyDescent="0.25">
      <c r="A6" s="313" t="s">
        <v>56</v>
      </c>
      <c r="B6" s="339" t="s">
        <v>157</v>
      </c>
      <c r="C6" s="334" t="s">
        <v>621</v>
      </c>
      <c r="D6" s="314" t="s">
        <v>348</v>
      </c>
      <c r="E6" s="321" t="s">
        <v>124</v>
      </c>
      <c r="F6" s="324" t="s">
        <v>123</v>
      </c>
      <c r="G6" s="315" t="s">
        <v>605</v>
      </c>
    </row>
    <row r="7" spans="1:7" s="316" customFormat="1" x14ac:dyDescent="0.2">
      <c r="A7" s="340"/>
      <c r="B7" s="341"/>
      <c r="C7" s="342"/>
      <c r="D7" s="343"/>
      <c r="E7" s="340"/>
      <c r="F7" s="340"/>
      <c r="G7" s="344"/>
    </row>
    <row r="8" spans="1:7" s="316" customFormat="1" ht="15" customHeight="1" thickBot="1" x14ac:dyDescent="0.25"/>
    <row r="9" spans="1:7" s="316" customFormat="1" ht="60" customHeight="1" thickBot="1" x14ac:dyDescent="0.25">
      <c r="A9" s="313" t="s">
        <v>47</v>
      </c>
      <c r="B9" s="339" t="s">
        <v>158</v>
      </c>
      <c r="C9" s="334" t="s">
        <v>621</v>
      </c>
      <c r="D9" s="317" t="s">
        <v>353</v>
      </c>
      <c r="E9" s="313" t="s">
        <v>128</v>
      </c>
      <c r="F9" s="322" t="s">
        <v>275</v>
      </c>
      <c r="G9" s="318" t="s">
        <v>606</v>
      </c>
    </row>
    <row r="10" spans="1:7" s="316" customFormat="1" ht="15.75" customHeight="1" thickBot="1" x14ac:dyDescent="0.25"/>
    <row r="11" spans="1:7" s="316" customFormat="1" ht="329" thickBot="1" x14ac:dyDescent="0.25">
      <c r="A11" s="313" t="s">
        <v>58</v>
      </c>
      <c r="B11" s="339" t="s">
        <v>159</v>
      </c>
      <c r="C11" s="334" t="s">
        <v>621</v>
      </c>
      <c r="D11" s="314" t="s">
        <v>362</v>
      </c>
      <c r="E11" s="319" t="s">
        <v>246</v>
      </c>
      <c r="F11" s="320" t="s">
        <v>125</v>
      </c>
      <c r="G11" s="318" t="s">
        <v>607</v>
      </c>
    </row>
    <row r="12" spans="1:7" s="316" customFormat="1" ht="15.75" customHeight="1" thickBot="1" x14ac:dyDescent="0.25"/>
    <row r="13" spans="1:7" s="316" customFormat="1" ht="252" thickBot="1" x14ac:dyDescent="0.25">
      <c r="A13" s="313" t="s">
        <v>59</v>
      </c>
      <c r="B13" s="339" t="s">
        <v>160</v>
      </c>
      <c r="C13" s="334" t="s">
        <v>621</v>
      </c>
      <c r="D13" s="314" t="s">
        <v>366</v>
      </c>
      <c r="E13" s="321" t="s">
        <v>491</v>
      </c>
      <c r="F13" s="322" t="s">
        <v>127</v>
      </c>
      <c r="G13" s="315" t="s">
        <v>608</v>
      </c>
    </row>
    <row r="14" spans="1:7" s="316" customFormat="1" ht="17.25" customHeight="1" thickBot="1" x14ac:dyDescent="0.25"/>
    <row r="15" spans="1:7" s="316" customFormat="1" ht="63.75" customHeight="1" thickBot="1" x14ac:dyDescent="0.25">
      <c r="A15" s="313" t="s">
        <v>54</v>
      </c>
      <c r="B15" s="339" t="s">
        <v>336</v>
      </c>
      <c r="C15" s="334" t="s">
        <v>621</v>
      </c>
      <c r="D15" s="314" t="s">
        <v>371</v>
      </c>
      <c r="E15" s="313" t="s">
        <v>377</v>
      </c>
      <c r="F15" s="322" t="s">
        <v>125</v>
      </c>
      <c r="G15" s="323" t="s">
        <v>609</v>
      </c>
    </row>
    <row r="16" spans="1:7" s="316" customFormat="1" ht="30.75" customHeight="1" thickBot="1" x14ac:dyDescent="0.25"/>
    <row r="17" spans="1:7" s="316" customFormat="1" ht="307" thickBot="1" x14ac:dyDescent="0.25">
      <c r="A17" s="313" t="s">
        <v>62</v>
      </c>
      <c r="B17" s="339" t="s">
        <v>622</v>
      </c>
      <c r="C17" s="334" t="s">
        <v>621</v>
      </c>
      <c r="D17" s="314" t="s">
        <v>378</v>
      </c>
      <c r="E17" s="321" t="s">
        <v>493</v>
      </c>
      <c r="F17" s="324" t="s">
        <v>125</v>
      </c>
      <c r="G17" s="318" t="s">
        <v>610</v>
      </c>
    </row>
    <row r="18" spans="1:7" s="316" customFormat="1" ht="23.25" customHeight="1" thickBot="1" x14ac:dyDescent="0.25"/>
    <row r="19" spans="1:7" s="316" customFormat="1" ht="58.5" customHeight="1" thickBot="1" x14ac:dyDescent="0.25">
      <c r="A19" s="313" t="s">
        <v>98</v>
      </c>
      <c r="B19" s="339" t="s">
        <v>163</v>
      </c>
      <c r="C19" s="334" t="s">
        <v>621</v>
      </c>
      <c r="D19" s="317" t="s">
        <v>380</v>
      </c>
      <c r="E19" s="313" t="s">
        <v>494</v>
      </c>
      <c r="F19" s="320" t="s">
        <v>237</v>
      </c>
      <c r="G19" s="318" t="s">
        <v>611</v>
      </c>
    </row>
    <row r="20" spans="1:7" s="316" customFormat="1" ht="23.25" customHeight="1" thickBot="1" x14ac:dyDescent="0.25"/>
    <row r="21" spans="1:7" s="316" customFormat="1" ht="285" thickBot="1" x14ac:dyDescent="0.25">
      <c r="A21" s="313" t="s">
        <v>48</v>
      </c>
      <c r="B21" s="339" t="s">
        <v>164</v>
      </c>
      <c r="C21" s="334" t="s">
        <v>621</v>
      </c>
      <c r="D21" s="314" t="s">
        <v>387</v>
      </c>
      <c r="E21" s="321" t="s">
        <v>370</v>
      </c>
      <c r="F21" s="320" t="s">
        <v>127</v>
      </c>
      <c r="G21" s="325" t="s">
        <v>612</v>
      </c>
    </row>
    <row r="22" spans="1:7" s="316" customFormat="1" ht="12" thickBot="1" x14ac:dyDescent="0.25"/>
    <row r="23" spans="1:7" s="316" customFormat="1" ht="109" thickBot="1" x14ac:dyDescent="0.25">
      <c r="A23" s="313" t="s">
        <v>60</v>
      </c>
      <c r="B23" s="339" t="s">
        <v>165</v>
      </c>
      <c r="C23" s="334" t="s">
        <v>621</v>
      </c>
      <c r="D23" s="314" t="s">
        <v>392</v>
      </c>
      <c r="E23" s="321" t="s">
        <v>246</v>
      </c>
      <c r="F23" s="322" t="s">
        <v>125</v>
      </c>
      <c r="G23" s="318" t="s">
        <v>613</v>
      </c>
    </row>
    <row r="24" spans="1:7" s="316" customFormat="1" ht="15.75" customHeight="1" thickBot="1" x14ac:dyDescent="0.25"/>
    <row r="25" spans="1:7" s="316" customFormat="1" ht="62.25" customHeight="1" thickBot="1" x14ac:dyDescent="0.25">
      <c r="A25" s="313" t="s">
        <v>52</v>
      </c>
      <c r="B25" s="339" t="s">
        <v>166</v>
      </c>
      <c r="C25" s="334" t="s">
        <v>621</v>
      </c>
      <c r="D25" s="317" t="s">
        <v>396</v>
      </c>
      <c r="E25" s="321" t="s">
        <v>408</v>
      </c>
      <c r="F25" s="322" t="s">
        <v>409</v>
      </c>
      <c r="G25" s="318" t="s">
        <v>614</v>
      </c>
    </row>
    <row r="26" spans="1:7" s="316" customFormat="1" ht="12.75" customHeight="1" thickBot="1" x14ac:dyDescent="0.25"/>
    <row r="27" spans="1:7" s="316" customFormat="1" ht="373" thickBot="1" x14ac:dyDescent="0.25">
      <c r="A27" s="313" t="s">
        <v>45</v>
      </c>
      <c r="B27" s="339" t="s">
        <v>167</v>
      </c>
      <c r="C27" s="334" t="s">
        <v>621</v>
      </c>
      <c r="D27" s="314" t="s">
        <v>410</v>
      </c>
      <c r="E27" s="321" t="s">
        <v>381</v>
      </c>
      <c r="F27" s="322" t="s">
        <v>237</v>
      </c>
      <c r="G27" s="315" t="s">
        <v>615</v>
      </c>
    </row>
    <row r="28" spans="1:7" s="316" customFormat="1" ht="17.25" customHeight="1" thickBot="1" x14ac:dyDescent="0.25"/>
    <row r="29" spans="1:7" s="316" customFormat="1" ht="52.5" customHeight="1" thickBot="1" x14ac:dyDescent="0.25">
      <c r="A29" s="313" t="s">
        <v>53</v>
      </c>
      <c r="B29" s="339" t="s">
        <v>168</v>
      </c>
      <c r="C29" s="334" t="s">
        <v>621</v>
      </c>
      <c r="D29" s="324" t="s">
        <v>415</v>
      </c>
      <c r="E29" s="313" t="s">
        <v>124</v>
      </c>
      <c r="F29" s="322" t="s">
        <v>129</v>
      </c>
      <c r="G29" s="326" t="s">
        <v>616</v>
      </c>
    </row>
    <row r="30" spans="1:7" s="316" customFormat="1" ht="22.5" customHeight="1" thickBot="1" x14ac:dyDescent="0.25"/>
    <row r="31" spans="1:7" s="316" customFormat="1" ht="45.75" customHeight="1" thickBot="1" x14ac:dyDescent="0.25">
      <c r="A31" s="313" t="s">
        <v>34</v>
      </c>
      <c r="B31" s="339" t="s">
        <v>169</v>
      </c>
      <c r="C31" s="334" t="s">
        <v>621</v>
      </c>
      <c r="D31" s="314" t="s">
        <v>422</v>
      </c>
      <c r="E31" s="313" t="s">
        <v>222</v>
      </c>
      <c r="F31" s="322" t="s">
        <v>333</v>
      </c>
      <c r="G31" s="323" t="s">
        <v>617</v>
      </c>
    </row>
    <row r="32" spans="1:7" s="316" customFormat="1" ht="21" customHeight="1" thickBot="1" x14ac:dyDescent="0.25"/>
    <row r="33" spans="1:7" s="316" customFormat="1" ht="56.25" customHeight="1" thickBot="1" x14ac:dyDescent="0.25">
      <c r="A33" s="327" t="s">
        <v>57</v>
      </c>
      <c r="B33" s="339" t="s">
        <v>171</v>
      </c>
      <c r="C33" s="334" t="s">
        <v>621</v>
      </c>
      <c r="D33" s="328" t="s">
        <v>427</v>
      </c>
      <c r="E33" s="321" t="s">
        <v>179</v>
      </c>
      <c r="F33" s="322" t="s">
        <v>127</v>
      </c>
      <c r="G33" s="329" t="s">
        <v>618</v>
      </c>
    </row>
    <row r="34" spans="1:7" s="316" customFormat="1" ht="15" customHeight="1" thickBot="1" x14ac:dyDescent="0.25"/>
    <row r="35" spans="1:7" s="316" customFormat="1" ht="285" thickBot="1" x14ac:dyDescent="0.25">
      <c r="A35" s="313" t="s">
        <v>50</v>
      </c>
      <c r="B35" s="339" t="s">
        <v>121</v>
      </c>
      <c r="C35" s="334" t="s">
        <v>621</v>
      </c>
      <c r="D35" s="314" t="s">
        <v>431</v>
      </c>
      <c r="E35" s="321" t="s">
        <v>126</v>
      </c>
      <c r="F35" s="322" t="s">
        <v>127</v>
      </c>
      <c r="G35" s="335" t="s">
        <v>619</v>
      </c>
    </row>
    <row r="36" spans="1:7" s="316" customFormat="1" ht="18.75" customHeight="1" thickBot="1" x14ac:dyDescent="0.25"/>
    <row r="37" spans="1:7" s="316" customFormat="1" ht="139.5" customHeight="1" thickBot="1" x14ac:dyDescent="0.25">
      <c r="A37" s="313" t="s">
        <v>49</v>
      </c>
      <c r="B37" s="339" t="s">
        <v>172</v>
      </c>
      <c r="C37" s="334" t="s">
        <v>621</v>
      </c>
      <c r="D37" s="314" t="s">
        <v>436</v>
      </c>
      <c r="E37" s="313" t="s">
        <v>438</v>
      </c>
      <c r="F37" s="322" t="s">
        <v>180</v>
      </c>
      <c r="G37" s="330" t="s">
        <v>620</v>
      </c>
    </row>
    <row r="38" spans="1:7" ht="27.75" customHeight="1" x14ac:dyDescent="0.15"/>
  </sheetData>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82646697-DAB4-435D-8099-11BC41B6751D}">
          <x14:formula1>
            <xm:f>'Listas deplegables'!$A$2:$A$19</xm:f>
          </x14:formula1>
          <xm:sqref>A4:A9 A17:A19 A21:A25 A27:A29 A31 A33 A35:A73 A11:A15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839EEF-A450-44AA-B0B1-5DC02BE6A752}">
  <dimension ref="A1:G30"/>
  <sheetViews>
    <sheetView showGridLines="0" zoomScale="85" zoomScaleNormal="85" workbookViewId="0">
      <selection activeCell="H4" sqref="H4"/>
    </sheetView>
  </sheetViews>
  <sheetFormatPr baseColWidth="10" defaultColWidth="11.5" defaultRowHeight="13" x14ac:dyDescent="0.15"/>
  <cols>
    <col min="1" max="1" width="25.6640625" style="3" bestFit="1" customWidth="1"/>
    <col min="2" max="2" width="6.6640625" style="17" bestFit="1" customWidth="1"/>
    <col min="3" max="3" width="55.6640625" style="3" customWidth="1"/>
    <col min="4" max="4" width="10.83203125" style="3" bestFit="1" customWidth="1"/>
    <col min="5" max="5" width="14.5" style="3" bestFit="1" customWidth="1"/>
    <col min="6" max="6" width="10.83203125" style="3" bestFit="1" customWidth="1"/>
    <col min="7" max="7" width="12.6640625" style="3" bestFit="1" customWidth="1"/>
    <col min="8" max="16384" width="11.5" style="3"/>
  </cols>
  <sheetData>
    <row r="1" spans="1:7" ht="50" customHeight="1" x14ac:dyDescent="0.15">
      <c r="A1" s="136" t="s">
        <v>9</v>
      </c>
      <c r="B1" s="136" t="s">
        <v>10</v>
      </c>
      <c r="C1" s="136" t="s">
        <v>11</v>
      </c>
      <c r="D1" s="136" t="s">
        <v>14</v>
      </c>
      <c r="E1" s="136" t="s">
        <v>21</v>
      </c>
      <c r="F1" s="136" t="s">
        <v>153</v>
      </c>
      <c r="G1" s="136" t="s">
        <v>149</v>
      </c>
    </row>
    <row r="2" spans="1:7" ht="63" customHeight="1" x14ac:dyDescent="0.15">
      <c r="A2" s="367" t="s">
        <v>73</v>
      </c>
      <c r="B2" s="22" t="s">
        <v>156</v>
      </c>
      <c r="C2" s="158" t="s">
        <v>197</v>
      </c>
      <c r="D2" s="10" t="s">
        <v>37</v>
      </c>
      <c r="E2" s="10" t="s">
        <v>39</v>
      </c>
      <c r="F2" s="10" t="s">
        <v>173</v>
      </c>
      <c r="G2" s="41" t="b">
        <f>D2=F2</f>
        <v>0</v>
      </c>
    </row>
    <row r="3" spans="1:7" ht="42" x14ac:dyDescent="0.15">
      <c r="A3" s="367" t="s">
        <v>73</v>
      </c>
      <c r="B3" s="22" t="s">
        <v>156</v>
      </c>
      <c r="C3" s="158" t="s">
        <v>196</v>
      </c>
      <c r="D3" s="10" t="s">
        <v>46</v>
      </c>
      <c r="E3" s="10" t="s">
        <v>39</v>
      </c>
      <c r="F3" s="10" t="s">
        <v>174</v>
      </c>
      <c r="G3" s="41" t="b">
        <f t="shared" ref="G3:G30" si="0">D3=F3</f>
        <v>0</v>
      </c>
    </row>
    <row r="4" spans="1:7" ht="56" x14ac:dyDescent="0.15">
      <c r="A4" s="367" t="s">
        <v>73</v>
      </c>
      <c r="B4" s="22" t="s">
        <v>156</v>
      </c>
      <c r="C4" s="158" t="s">
        <v>195</v>
      </c>
      <c r="D4" s="10" t="s">
        <v>46</v>
      </c>
      <c r="E4" s="10" t="s">
        <v>39</v>
      </c>
      <c r="F4" s="10" t="s">
        <v>174</v>
      </c>
      <c r="G4" s="41" t="b">
        <f t="shared" si="0"/>
        <v>0</v>
      </c>
    </row>
    <row r="5" spans="1:7" ht="42" x14ac:dyDescent="0.15">
      <c r="A5" s="367" t="s">
        <v>56</v>
      </c>
      <c r="B5" s="22" t="s">
        <v>157</v>
      </c>
      <c r="C5" s="158" t="s">
        <v>202</v>
      </c>
      <c r="D5" s="10" t="s">
        <v>37</v>
      </c>
      <c r="E5" s="10" t="s">
        <v>39</v>
      </c>
      <c r="F5" s="10" t="s">
        <v>173</v>
      </c>
      <c r="G5" s="41" t="b">
        <f t="shared" si="0"/>
        <v>0</v>
      </c>
    </row>
    <row r="6" spans="1:7" ht="56" x14ac:dyDescent="0.15">
      <c r="A6" s="367" t="s">
        <v>56</v>
      </c>
      <c r="B6" s="22" t="s">
        <v>157</v>
      </c>
      <c r="C6" s="158" t="s">
        <v>212</v>
      </c>
      <c r="D6" s="10" t="s">
        <v>37</v>
      </c>
      <c r="E6" s="10" t="s">
        <v>39</v>
      </c>
      <c r="F6" s="10" t="s">
        <v>173</v>
      </c>
      <c r="G6" s="41" t="b">
        <f t="shared" si="0"/>
        <v>0</v>
      </c>
    </row>
    <row r="7" spans="1:7" ht="62.25" customHeight="1" x14ac:dyDescent="0.15">
      <c r="A7" s="367" t="s">
        <v>56</v>
      </c>
      <c r="B7" s="22" t="s">
        <v>157</v>
      </c>
      <c r="C7" s="158" t="s">
        <v>213</v>
      </c>
      <c r="D7" s="41" t="s">
        <v>37</v>
      </c>
      <c r="E7" s="10" t="s">
        <v>39</v>
      </c>
      <c r="F7" s="10" t="s">
        <v>173</v>
      </c>
      <c r="G7" s="41" t="b">
        <f t="shared" si="0"/>
        <v>0</v>
      </c>
    </row>
    <row r="8" spans="1:7" ht="56" x14ac:dyDescent="0.15">
      <c r="A8" s="73" t="s">
        <v>47</v>
      </c>
      <c r="B8" s="22" t="s">
        <v>158</v>
      </c>
      <c r="C8" s="158" t="s">
        <v>518</v>
      </c>
      <c r="D8" s="10" t="s">
        <v>46</v>
      </c>
      <c r="E8" s="10" t="s">
        <v>39</v>
      </c>
      <c r="F8" s="10" t="s">
        <v>174</v>
      </c>
      <c r="G8" s="41" t="b">
        <f t="shared" si="0"/>
        <v>0</v>
      </c>
    </row>
    <row r="9" spans="1:7" ht="70" x14ac:dyDescent="0.15">
      <c r="A9" s="367" t="s">
        <v>58</v>
      </c>
      <c r="B9" s="22" t="s">
        <v>159</v>
      </c>
      <c r="C9" s="158" t="s">
        <v>225</v>
      </c>
      <c r="D9" s="10" t="s">
        <v>46</v>
      </c>
      <c r="E9" s="10" t="s">
        <v>63</v>
      </c>
      <c r="F9" s="10" t="s">
        <v>174</v>
      </c>
      <c r="G9" s="41" t="b">
        <f t="shared" si="0"/>
        <v>0</v>
      </c>
    </row>
    <row r="10" spans="1:7" ht="56" x14ac:dyDescent="0.15">
      <c r="A10" s="367" t="s">
        <v>58</v>
      </c>
      <c r="B10" s="22" t="s">
        <v>159</v>
      </c>
      <c r="C10" s="158" t="s">
        <v>232</v>
      </c>
      <c r="D10" s="10" t="s">
        <v>46</v>
      </c>
      <c r="E10" s="10" t="s">
        <v>39</v>
      </c>
      <c r="F10" s="10" t="s">
        <v>175</v>
      </c>
      <c r="G10" s="41" t="b">
        <f t="shared" si="0"/>
        <v>0</v>
      </c>
    </row>
    <row r="11" spans="1:7" ht="70" x14ac:dyDescent="0.15">
      <c r="A11" s="367" t="s">
        <v>59</v>
      </c>
      <c r="B11" s="22" t="s">
        <v>160</v>
      </c>
      <c r="C11" s="158" t="s">
        <v>234</v>
      </c>
      <c r="D11" s="10" t="s">
        <v>46</v>
      </c>
      <c r="E11" s="10" t="s">
        <v>39</v>
      </c>
      <c r="F11" s="10" t="s">
        <v>174</v>
      </c>
      <c r="G11" s="41" t="b">
        <f t="shared" si="0"/>
        <v>0</v>
      </c>
    </row>
    <row r="12" spans="1:7" ht="84" x14ac:dyDescent="0.15">
      <c r="A12" s="367" t="s">
        <v>59</v>
      </c>
      <c r="B12" s="22" t="s">
        <v>160</v>
      </c>
      <c r="C12" s="158" t="s">
        <v>329</v>
      </c>
      <c r="D12" s="10" t="s">
        <v>46</v>
      </c>
      <c r="E12" s="10" t="s">
        <v>39</v>
      </c>
      <c r="F12" s="10" t="s">
        <v>174</v>
      </c>
      <c r="G12" s="41" t="b">
        <f t="shared" si="0"/>
        <v>0</v>
      </c>
    </row>
    <row r="13" spans="1:7" ht="84" x14ac:dyDescent="0.15">
      <c r="A13" s="73" t="s">
        <v>54</v>
      </c>
      <c r="B13" s="22" t="s">
        <v>336</v>
      </c>
      <c r="C13" s="158" t="s">
        <v>240</v>
      </c>
      <c r="D13" s="10" t="s">
        <v>46</v>
      </c>
      <c r="E13" s="10" t="s">
        <v>39</v>
      </c>
      <c r="F13" s="10" t="s">
        <v>174</v>
      </c>
      <c r="G13" s="41" t="b">
        <f t="shared" si="0"/>
        <v>0</v>
      </c>
    </row>
    <row r="14" spans="1:7" ht="70" x14ac:dyDescent="0.15">
      <c r="A14" s="73" t="s">
        <v>62</v>
      </c>
      <c r="B14" s="22" t="s">
        <v>161</v>
      </c>
      <c r="C14" s="158" t="s">
        <v>162</v>
      </c>
      <c r="D14" s="10" t="s">
        <v>46</v>
      </c>
      <c r="E14" s="10" t="s">
        <v>39</v>
      </c>
      <c r="F14" s="10" t="s">
        <v>174</v>
      </c>
      <c r="G14" s="41" t="b">
        <f t="shared" si="0"/>
        <v>0</v>
      </c>
    </row>
    <row r="15" spans="1:7" ht="70" x14ac:dyDescent="0.15">
      <c r="A15" s="73" t="s">
        <v>98</v>
      </c>
      <c r="B15" s="22" t="s">
        <v>163</v>
      </c>
      <c r="C15" s="158" t="s">
        <v>247</v>
      </c>
      <c r="D15" s="10" t="s">
        <v>46</v>
      </c>
      <c r="E15" s="10" t="s">
        <v>39</v>
      </c>
      <c r="F15" s="10" t="s">
        <v>175</v>
      </c>
      <c r="G15" s="41" t="b">
        <f t="shared" si="0"/>
        <v>0</v>
      </c>
    </row>
    <row r="16" spans="1:7" ht="70" x14ac:dyDescent="0.15">
      <c r="A16" s="73" t="s">
        <v>48</v>
      </c>
      <c r="B16" s="22" t="s">
        <v>164</v>
      </c>
      <c r="C16" s="158" t="s">
        <v>251</v>
      </c>
      <c r="D16" s="10" t="s">
        <v>44</v>
      </c>
      <c r="E16" s="10" t="s">
        <v>39</v>
      </c>
      <c r="F16" s="10" t="s">
        <v>44</v>
      </c>
      <c r="G16" s="41" t="b">
        <f t="shared" si="0"/>
        <v>1</v>
      </c>
    </row>
    <row r="17" spans="1:7" ht="70" x14ac:dyDescent="0.15">
      <c r="A17" s="73" t="s">
        <v>60</v>
      </c>
      <c r="B17" s="22" t="s">
        <v>165</v>
      </c>
      <c r="C17" s="158" t="s">
        <v>256</v>
      </c>
      <c r="D17" s="10" t="s">
        <v>46</v>
      </c>
      <c r="E17" s="10" t="s">
        <v>39</v>
      </c>
      <c r="F17" s="10" t="s">
        <v>174</v>
      </c>
      <c r="G17" s="41" t="b">
        <f t="shared" si="0"/>
        <v>0</v>
      </c>
    </row>
    <row r="18" spans="1:7" ht="84.75" customHeight="1" x14ac:dyDescent="0.15">
      <c r="A18" s="73" t="s">
        <v>52</v>
      </c>
      <c r="B18" s="22" t="s">
        <v>166</v>
      </c>
      <c r="C18" s="158" t="s">
        <v>507</v>
      </c>
      <c r="D18" s="10" t="s">
        <v>44</v>
      </c>
      <c r="E18" s="41" t="s">
        <v>63</v>
      </c>
      <c r="F18" s="41" t="s">
        <v>152</v>
      </c>
      <c r="G18" s="41" t="b">
        <f t="shared" si="0"/>
        <v>0</v>
      </c>
    </row>
    <row r="19" spans="1:7" ht="49.5" customHeight="1" x14ac:dyDescent="0.15">
      <c r="A19" s="73" t="s">
        <v>45</v>
      </c>
      <c r="B19" s="22" t="s">
        <v>167</v>
      </c>
      <c r="C19" s="158" t="s">
        <v>506</v>
      </c>
      <c r="D19" s="10" t="s">
        <v>46</v>
      </c>
      <c r="E19" s="41" t="s">
        <v>39</v>
      </c>
      <c r="F19" s="41" t="s">
        <v>64</v>
      </c>
      <c r="G19" s="41" t="b">
        <f t="shared" si="0"/>
        <v>0</v>
      </c>
    </row>
    <row r="20" spans="1:7" ht="56" x14ac:dyDescent="0.15">
      <c r="A20" s="367" t="s">
        <v>53</v>
      </c>
      <c r="B20" s="22" t="s">
        <v>168</v>
      </c>
      <c r="C20" s="158" t="s">
        <v>505</v>
      </c>
      <c r="D20" s="10" t="s">
        <v>46</v>
      </c>
      <c r="E20" s="10" t="s">
        <v>39</v>
      </c>
      <c r="F20" s="10" t="s">
        <v>174</v>
      </c>
      <c r="G20" s="41" t="b">
        <f t="shared" si="0"/>
        <v>0</v>
      </c>
    </row>
    <row r="21" spans="1:7" ht="70" x14ac:dyDescent="0.15">
      <c r="A21" s="368"/>
      <c r="B21" s="22" t="s">
        <v>168</v>
      </c>
      <c r="C21" s="158" t="s">
        <v>509</v>
      </c>
      <c r="D21" s="10" t="s">
        <v>46</v>
      </c>
      <c r="E21" s="10" t="s">
        <v>39</v>
      </c>
      <c r="F21" s="10" t="s">
        <v>174</v>
      </c>
      <c r="G21" s="41" t="b">
        <f t="shared" si="0"/>
        <v>0</v>
      </c>
    </row>
    <row r="22" spans="1:7" ht="42" x14ac:dyDescent="0.15">
      <c r="A22" s="73" t="s">
        <v>34</v>
      </c>
      <c r="B22" s="22" t="s">
        <v>169</v>
      </c>
      <c r="C22" s="158" t="s">
        <v>508</v>
      </c>
      <c r="D22" s="10" t="s">
        <v>46</v>
      </c>
      <c r="E22" s="10" t="s">
        <v>39</v>
      </c>
      <c r="F22" s="10" t="s">
        <v>174</v>
      </c>
      <c r="G22" s="41" t="b">
        <f t="shared" si="0"/>
        <v>0</v>
      </c>
    </row>
    <row r="23" spans="1:7" ht="56" x14ac:dyDescent="0.15">
      <c r="A23" s="367" t="s">
        <v>42</v>
      </c>
      <c r="B23" s="22" t="s">
        <v>170</v>
      </c>
      <c r="C23" s="158" t="s">
        <v>470</v>
      </c>
      <c r="D23" s="10" t="s">
        <v>37</v>
      </c>
      <c r="E23" s="10" t="s">
        <v>39</v>
      </c>
      <c r="F23" s="10" t="s">
        <v>173</v>
      </c>
      <c r="G23" s="41" t="b">
        <f t="shared" si="0"/>
        <v>0</v>
      </c>
    </row>
    <row r="24" spans="1:7" ht="42" x14ac:dyDescent="0.15">
      <c r="A24" s="367" t="s">
        <v>42</v>
      </c>
      <c r="B24" s="22" t="s">
        <v>170</v>
      </c>
      <c r="C24" s="158" t="s">
        <v>519</v>
      </c>
      <c r="D24" s="10" t="s">
        <v>64</v>
      </c>
      <c r="E24" s="10" t="s">
        <v>39</v>
      </c>
      <c r="F24" s="10" t="s">
        <v>64</v>
      </c>
      <c r="G24" s="41" t="b">
        <f t="shared" si="0"/>
        <v>1</v>
      </c>
    </row>
    <row r="25" spans="1:7" ht="140" x14ac:dyDescent="0.15">
      <c r="A25" s="367" t="s">
        <v>57</v>
      </c>
      <c r="B25" s="22" t="s">
        <v>171</v>
      </c>
      <c r="C25" s="158" t="s">
        <v>299</v>
      </c>
      <c r="D25" s="10" t="s">
        <v>44</v>
      </c>
      <c r="E25" s="10" t="s">
        <v>39</v>
      </c>
      <c r="F25" s="10" t="s">
        <v>176</v>
      </c>
      <c r="G25" s="41" t="b">
        <f t="shared" si="0"/>
        <v>0</v>
      </c>
    </row>
    <row r="26" spans="1:7" ht="84" x14ac:dyDescent="0.15">
      <c r="A26" s="367" t="s">
        <v>57</v>
      </c>
      <c r="B26" s="22" t="s">
        <v>171</v>
      </c>
      <c r="C26" s="158" t="s">
        <v>340</v>
      </c>
      <c r="D26" s="10" t="s">
        <v>44</v>
      </c>
      <c r="E26" s="10" t="s">
        <v>39</v>
      </c>
      <c r="F26" s="10" t="s">
        <v>152</v>
      </c>
      <c r="G26" s="41" t="b">
        <f t="shared" si="0"/>
        <v>0</v>
      </c>
    </row>
    <row r="27" spans="1:7" ht="70" x14ac:dyDescent="0.15">
      <c r="A27" s="367" t="s">
        <v>50</v>
      </c>
      <c r="B27" s="22" t="s">
        <v>121</v>
      </c>
      <c r="C27" s="158" t="s">
        <v>313</v>
      </c>
      <c r="D27" s="10" t="s">
        <v>44</v>
      </c>
      <c r="E27" s="10" t="s">
        <v>39</v>
      </c>
      <c r="F27" s="10" t="s">
        <v>174</v>
      </c>
      <c r="G27" s="41" t="b">
        <f t="shared" si="0"/>
        <v>0</v>
      </c>
    </row>
    <row r="28" spans="1:7" ht="56" x14ac:dyDescent="0.15">
      <c r="A28" s="367" t="s">
        <v>50</v>
      </c>
      <c r="B28" s="22" t="s">
        <v>121</v>
      </c>
      <c r="C28" s="158" t="s">
        <v>319</v>
      </c>
      <c r="D28" s="10" t="s">
        <v>44</v>
      </c>
      <c r="E28" s="10" t="s">
        <v>39</v>
      </c>
      <c r="F28" s="10" t="s">
        <v>46</v>
      </c>
      <c r="G28" s="41" t="b">
        <f t="shared" si="0"/>
        <v>0</v>
      </c>
    </row>
    <row r="29" spans="1:7" ht="70" x14ac:dyDescent="0.15">
      <c r="A29" s="367" t="s">
        <v>50</v>
      </c>
      <c r="B29" s="22" t="s">
        <v>121</v>
      </c>
      <c r="C29" s="158" t="s">
        <v>320</v>
      </c>
      <c r="D29" s="10" t="s">
        <v>44</v>
      </c>
      <c r="E29" s="10" t="s">
        <v>63</v>
      </c>
      <c r="F29" s="10" t="s">
        <v>174</v>
      </c>
      <c r="G29" s="41" t="b">
        <f t="shared" si="0"/>
        <v>0</v>
      </c>
    </row>
    <row r="30" spans="1:7" ht="70" x14ac:dyDescent="0.15">
      <c r="A30" s="73" t="s">
        <v>49</v>
      </c>
      <c r="B30" s="22" t="s">
        <v>172</v>
      </c>
      <c r="C30" s="158" t="s">
        <v>325</v>
      </c>
      <c r="D30" s="10" t="s">
        <v>46</v>
      </c>
      <c r="E30" s="10" t="s">
        <v>39</v>
      </c>
      <c r="F30" s="10" t="s">
        <v>174</v>
      </c>
      <c r="G30" s="41" t="b">
        <f t="shared" si="0"/>
        <v>0</v>
      </c>
    </row>
  </sheetData>
  <pageMargins left="0.7" right="0.7" top="0.75" bottom="0.75" header="0.3" footer="0.3"/>
  <extLst>
    <ext xmlns:x14="http://schemas.microsoft.com/office/spreadsheetml/2009/9/main" uri="{CCE6A557-97BC-4b89-ADB6-D9C93CAAB3DF}">
      <x14:dataValidations xmlns:xm="http://schemas.microsoft.com/office/excel/2006/main" count="3">
        <x14:dataValidation type="list" allowBlank="1" showInputMessage="1" showErrorMessage="1" xr:uid="{97B8FF37-AA10-4B35-AD32-8620E43A68A4}">
          <x14:formula1>
            <xm:f>'Listas deplegables'!$A$2:$A$19</xm:f>
          </x14:formula1>
          <xm:sqref>A22:A30 A2:A20</xm:sqref>
        </x14:dataValidation>
        <x14:dataValidation type="list" allowBlank="1" showInputMessage="1" showErrorMessage="1" xr:uid="{F3A26944-82F6-4232-90A8-B368A38E1501}">
          <x14:formula1>
            <xm:f>'Listas deplegables'!$J$2:$J$5</xm:f>
          </x14:formula1>
          <xm:sqref>E30 E2:E28</xm:sqref>
        </x14:dataValidation>
        <x14:dataValidation type="list" allowBlank="1" showInputMessage="1" showErrorMessage="1" xr:uid="{58ACD82E-77D9-4B6B-94FB-5222D08465E2}">
          <x14:formula1>
            <xm:f>'Listas deplegables'!$G$2:$G$5</xm:f>
          </x14:formula1>
          <xm:sqref>D2:D6 D8:D23 D25:D30 F2:F30</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DFE8BA-6351-41A5-B966-2584894ABBBB}">
  <dimension ref="A1:H18"/>
  <sheetViews>
    <sheetView showGridLines="0" zoomScale="85" zoomScaleNormal="85" workbookViewId="0">
      <selection activeCell="S12" sqref="S12"/>
    </sheetView>
  </sheetViews>
  <sheetFormatPr baseColWidth="10" defaultColWidth="10.83203125" defaultRowHeight="48" customHeight="1" x14ac:dyDescent="0.2"/>
  <cols>
    <col min="1" max="1" width="21.5" style="365" customWidth="1"/>
    <col min="2" max="2" width="15.1640625" style="135" hidden="1" customWidth="1"/>
    <col min="3" max="3" width="5.6640625" style="135" bestFit="1" customWidth="1"/>
    <col min="4" max="4" width="40.6640625" style="141" customWidth="1"/>
    <col min="5" max="5" width="13.33203125" style="135" customWidth="1"/>
    <col min="6" max="6" width="15.1640625" style="135" customWidth="1"/>
    <col min="7" max="7" width="15" style="135" bestFit="1" customWidth="1"/>
    <col min="8" max="8" width="10.6640625" style="135" bestFit="1" customWidth="1"/>
    <col min="9" max="16384" width="10.83203125" style="135"/>
  </cols>
  <sheetData>
    <row r="1" spans="1:8" ht="67.25" customHeight="1" x14ac:dyDescent="0.2">
      <c r="A1" s="366" t="s">
        <v>9</v>
      </c>
      <c r="B1" s="366" t="s">
        <v>9</v>
      </c>
      <c r="C1" s="366" t="s">
        <v>534</v>
      </c>
      <c r="D1" s="366" t="s">
        <v>11</v>
      </c>
      <c r="E1" s="366" t="s">
        <v>14</v>
      </c>
      <c r="F1" s="366" t="s">
        <v>21</v>
      </c>
      <c r="G1" s="366" t="s">
        <v>22</v>
      </c>
      <c r="H1" s="366" t="s">
        <v>149</v>
      </c>
    </row>
    <row r="2" spans="1:8" ht="47.5" customHeight="1" x14ac:dyDescent="0.2">
      <c r="A2" s="364" t="s">
        <v>73</v>
      </c>
      <c r="B2" s="73" t="s">
        <v>73</v>
      </c>
      <c r="C2" s="22" t="s">
        <v>156</v>
      </c>
      <c r="D2" s="158" t="s">
        <v>198</v>
      </c>
      <c r="E2" s="10" t="s">
        <v>44</v>
      </c>
      <c r="F2" s="10" t="s">
        <v>39</v>
      </c>
      <c r="G2" s="10" t="s">
        <v>46</v>
      </c>
      <c r="H2" s="254" t="b">
        <f>E2=G2</f>
        <v>0</v>
      </c>
    </row>
    <row r="3" spans="1:8" ht="56" x14ac:dyDescent="0.2">
      <c r="A3" s="364" t="s">
        <v>56</v>
      </c>
      <c r="B3" s="73" t="s">
        <v>56</v>
      </c>
      <c r="C3" s="22" t="s">
        <v>157</v>
      </c>
      <c r="D3" s="158" t="s">
        <v>348</v>
      </c>
      <c r="E3" s="10" t="s">
        <v>44</v>
      </c>
      <c r="F3" s="10" t="s">
        <v>63</v>
      </c>
      <c r="G3" s="10" t="s">
        <v>46</v>
      </c>
      <c r="H3" s="254" t="b">
        <f t="shared" ref="H3:H18" si="0">E3=G3</f>
        <v>0</v>
      </c>
    </row>
    <row r="4" spans="1:8" ht="98" x14ac:dyDescent="0.2">
      <c r="A4" s="364" t="s">
        <v>644</v>
      </c>
      <c r="B4" s="73" t="s">
        <v>47</v>
      </c>
      <c r="C4" s="22" t="s">
        <v>158</v>
      </c>
      <c r="D4" s="158" t="s">
        <v>353</v>
      </c>
      <c r="E4" s="10" t="s">
        <v>46</v>
      </c>
      <c r="F4" s="10" t="s">
        <v>63</v>
      </c>
      <c r="G4" s="10" t="s">
        <v>46</v>
      </c>
      <c r="H4" s="256" t="b">
        <f t="shared" si="0"/>
        <v>1</v>
      </c>
    </row>
    <row r="5" spans="1:8" ht="48" customHeight="1" x14ac:dyDescent="0.2">
      <c r="A5" s="364" t="s">
        <v>58</v>
      </c>
      <c r="B5" s="73" t="s">
        <v>58</v>
      </c>
      <c r="C5" s="22" t="s">
        <v>159</v>
      </c>
      <c r="D5" s="158" t="s">
        <v>362</v>
      </c>
      <c r="E5" s="10" t="s">
        <v>46</v>
      </c>
      <c r="F5" s="10" t="s">
        <v>63</v>
      </c>
      <c r="G5" s="10" t="s">
        <v>64</v>
      </c>
      <c r="H5" s="254" t="b">
        <f t="shared" si="0"/>
        <v>0</v>
      </c>
    </row>
    <row r="6" spans="1:8" ht="48" customHeight="1" x14ac:dyDescent="0.2">
      <c r="A6" s="364" t="s">
        <v>59</v>
      </c>
      <c r="B6" s="73" t="s">
        <v>59</v>
      </c>
      <c r="C6" s="22" t="s">
        <v>160</v>
      </c>
      <c r="D6" s="158" t="s">
        <v>366</v>
      </c>
      <c r="E6" s="10" t="s">
        <v>44</v>
      </c>
      <c r="F6" s="10" t="s">
        <v>39</v>
      </c>
      <c r="G6" s="10" t="s">
        <v>174</v>
      </c>
      <c r="H6" s="254" t="b">
        <f t="shared" si="0"/>
        <v>0</v>
      </c>
    </row>
    <row r="7" spans="1:8" ht="48" customHeight="1" x14ac:dyDescent="0.2">
      <c r="A7" s="364" t="s">
        <v>54</v>
      </c>
      <c r="B7" s="73" t="s">
        <v>54</v>
      </c>
      <c r="C7" s="22" t="s">
        <v>336</v>
      </c>
      <c r="D7" s="158" t="s">
        <v>371</v>
      </c>
      <c r="E7" s="10" t="s">
        <v>44</v>
      </c>
      <c r="F7" s="255" t="s">
        <v>374</v>
      </c>
      <c r="G7" s="10" t="s">
        <v>174</v>
      </c>
      <c r="H7" s="254" t="b">
        <f t="shared" si="0"/>
        <v>0</v>
      </c>
    </row>
    <row r="8" spans="1:8" ht="48" customHeight="1" x14ac:dyDescent="0.2">
      <c r="A8" s="364" t="s">
        <v>62</v>
      </c>
      <c r="B8" s="73" t="s">
        <v>62</v>
      </c>
      <c r="C8" s="22" t="s">
        <v>622</v>
      </c>
      <c r="D8" s="158" t="s">
        <v>378</v>
      </c>
      <c r="E8" s="10" t="s">
        <v>46</v>
      </c>
      <c r="F8" s="10" t="s">
        <v>39</v>
      </c>
      <c r="G8" s="10" t="s">
        <v>174</v>
      </c>
      <c r="H8" s="254" t="b">
        <f t="shared" si="0"/>
        <v>0</v>
      </c>
    </row>
    <row r="9" spans="1:8" ht="48" customHeight="1" x14ac:dyDescent="0.2">
      <c r="A9" s="364" t="s">
        <v>98</v>
      </c>
      <c r="B9" s="73" t="s">
        <v>98</v>
      </c>
      <c r="C9" s="22" t="s">
        <v>163</v>
      </c>
      <c r="D9" s="158" t="s">
        <v>380</v>
      </c>
      <c r="E9" s="10" t="s">
        <v>46</v>
      </c>
      <c r="F9" s="10" t="s">
        <v>39</v>
      </c>
      <c r="G9" s="10" t="s">
        <v>175</v>
      </c>
      <c r="H9" s="254" t="b">
        <f t="shared" si="0"/>
        <v>0</v>
      </c>
    </row>
    <row r="10" spans="1:8" ht="36" customHeight="1" x14ac:dyDescent="0.2">
      <c r="A10" s="364" t="s">
        <v>48</v>
      </c>
      <c r="B10" s="73" t="s">
        <v>48</v>
      </c>
      <c r="C10" s="22" t="s">
        <v>164</v>
      </c>
      <c r="D10" s="158" t="s">
        <v>387</v>
      </c>
      <c r="E10" s="10" t="s">
        <v>46</v>
      </c>
      <c r="F10" s="10" t="s">
        <v>63</v>
      </c>
      <c r="G10" s="10" t="s">
        <v>46</v>
      </c>
      <c r="H10" s="256" t="b">
        <f t="shared" si="0"/>
        <v>1</v>
      </c>
    </row>
    <row r="11" spans="1:8" ht="50.5" customHeight="1" x14ac:dyDescent="0.2">
      <c r="A11" s="364" t="s">
        <v>60</v>
      </c>
      <c r="B11" s="73" t="s">
        <v>60</v>
      </c>
      <c r="C11" s="22" t="s">
        <v>165</v>
      </c>
      <c r="D11" s="158" t="s">
        <v>392</v>
      </c>
      <c r="E11" s="10" t="s">
        <v>46</v>
      </c>
      <c r="F11" s="10" t="s">
        <v>39</v>
      </c>
      <c r="G11" s="10" t="s">
        <v>174</v>
      </c>
      <c r="H11" s="254" t="b">
        <f t="shared" si="0"/>
        <v>0</v>
      </c>
    </row>
    <row r="12" spans="1:8" ht="48" customHeight="1" x14ac:dyDescent="0.2">
      <c r="A12" s="364" t="s">
        <v>52</v>
      </c>
      <c r="B12" s="73" t="s">
        <v>52</v>
      </c>
      <c r="C12" s="22" t="s">
        <v>166</v>
      </c>
      <c r="D12" s="158" t="s">
        <v>396</v>
      </c>
      <c r="E12" s="10" t="s">
        <v>44</v>
      </c>
      <c r="F12" s="41" t="s">
        <v>63</v>
      </c>
      <c r="G12" s="41" t="s">
        <v>46</v>
      </c>
      <c r="H12" s="254" t="b">
        <f t="shared" si="0"/>
        <v>0</v>
      </c>
    </row>
    <row r="13" spans="1:8" ht="41" customHeight="1" x14ac:dyDescent="0.2">
      <c r="A13" s="364" t="s">
        <v>45</v>
      </c>
      <c r="B13" s="73" t="s">
        <v>45</v>
      </c>
      <c r="C13" s="22" t="s">
        <v>167</v>
      </c>
      <c r="D13" s="158" t="s">
        <v>410</v>
      </c>
      <c r="E13" s="10" t="s">
        <v>46</v>
      </c>
      <c r="F13" s="41" t="s">
        <v>39</v>
      </c>
      <c r="G13" s="41" t="s">
        <v>174</v>
      </c>
      <c r="H13" s="254" t="b">
        <f t="shared" si="0"/>
        <v>0</v>
      </c>
    </row>
    <row r="14" spans="1:8" ht="44" customHeight="1" x14ac:dyDescent="0.2">
      <c r="A14" s="364" t="s">
        <v>645</v>
      </c>
      <c r="B14" s="73" t="s">
        <v>53</v>
      </c>
      <c r="C14" s="22" t="s">
        <v>168</v>
      </c>
      <c r="D14" s="158" t="s">
        <v>415</v>
      </c>
      <c r="E14" s="10" t="s">
        <v>46</v>
      </c>
      <c r="F14" s="10" t="s">
        <v>63</v>
      </c>
      <c r="G14" s="10" t="s">
        <v>174</v>
      </c>
      <c r="H14" s="254" t="b">
        <f t="shared" si="0"/>
        <v>0</v>
      </c>
    </row>
    <row r="15" spans="1:8" ht="48" customHeight="1" x14ac:dyDescent="0.2">
      <c r="A15" s="364" t="s">
        <v>34</v>
      </c>
      <c r="B15" s="73" t="s">
        <v>34</v>
      </c>
      <c r="C15" s="22" t="s">
        <v>169</v>
      </c>
      <c r="D15" s="158" t="s">
        <v>422</v>
      </c>
      <c r="E15" s="10" t="s">
        <v>44</v>
      </c>
      <c r="F15" s="10" t="s">
        <v>39</v>
      </c>
      <c r="G15" s="10" t="s">
        <v>44</v>
      </c>
      <c r="H15" s="256" t="b">
        <f t="shared" si="0"/>
        <v>1</v>
      </c>
    </row>
    <row r="16" spans="1:8" ht="48" customHeight="1" x14ac:dyDescent="0.2">
      <c r="A16" s="364" t="s">
        <v>57</v>
      </c>
      <c r="B16" s="73" t="s">
        <v>57</v>
      </c>
      <c r="C16" s="22" t="s">
        <v>171</v>
      </c>
      <c r="D16" s="158" t="s">
        <v>427</v>
      </c>
      <c r="E16" s="10" t="s">
        <v>37</v>
      </c>
      <c r="F16" s="10" t="s">
        <v>39</v>
      </c>
      <c r="G16" s="10" t="s">
        <v>37</v>
      </c>
      <c r="H16" s="256" t="b">
        <f t="shared" si="0"/>
        <v>1</v>
      </c>
    </row>
    <row r="17" spans="1:8" ht="48" customHeight="1" x14ac:dyDescent="0.2">
      <c r="A17" s="364" t="s">
        <v>646</v>
      </c>
      <c r="B17" s="73" t="s">
        <v>50</v>
      </c>
      <c r="C17" s="22" t="s">
        <v>121</v>
      </c>
      <c r="D17" s="158" t="s">
        <v>431</v>
      </c>
      <c r="E17" s="10" t="s">
        <v>46</v>
      </c>
      <c r="F17" s="10" t="s">
        <v>63</v>
      </c>
      <c r="G17" s="10" t="s">
        <v>174</v>
      </c>
      <c r="H17" s="254" t="b">
        <f t="shared" si="0"/>
        <v>0</v>
      </c>
    </row>
    <row r="18" spans="1:8" ht="48" customHeight="1" x14ac:dyDescent="0.2">
      <c r="A18" s="364" t="s">
        <v>49</v>
      </c>
      <c r="B18" s="73" t="s">
        <v>49</v>
      </c>
      <c r="C18" s="22" t="s">
        <v>172</v>
      </c>
      <c r="D18" s="158" t="s">
        <v>436</v>
      </c>
      <c r="E18" s="10" t="s">
        <v>44</v>
      </c>
      <c r="F18" s="10" t="s">
        <v>63</v>
      </c>
      <c r="G18" s="10" t="s">
        <v>44</v>
      </c>
      <c r="H18" s="256" t="b">
        <f t="shared" si="0"/>
        <v>1</v>
      </c>
    </row>
  </sheetData>
  <pageMargins left="0.7" right="0.7" top="0.75" bottom="0.75" header="0.3" footer="0.3"/>
  <extLst>
    <ext xmlns:x14="http://schemas.microsoft.com/office/spreadsheetml/2009/9/main" uri="{CCE6A557-97BC-4b89-ADB6-D9C93CAAB3DF}">
      <x14:dataValidations xmlns:xm="http://schemas.microsoft.com/office/excel/2006/main" count="4">
        <x14:dataValidation type="list" allowBlank="1" showInputMessage="1" showErrorMessage="1" xr:uid="{7C59E5B9-087B-4DF6-AE39-394B1397DCB1}">
          <x14:formula1>
            <xm:f>'Listas deplegables'!$J$2:$J$6</xm:f>
          </x14:formula1>
          <xm:sqref>F7:F18</xm:sqref>
        </x14:dataValidation>
        <x14:dataValidation type="list" allowBlank="1" showInputMessage="1" showErrorMessage="1" xr:uid="{DF11DDAF-3A06-4B29-B02D-536EDA04770F}">
          <x14:formula1>
            <xm:f>'Listas deplegables'!$J$2:$J$5</xm:f>
          </x14:formula1>
          <xm:sqref>F2:F6</xm:sqref>
        </x14:dataValidation>
        <x14:dataValidation type="list" allowBlank="1" showInputMessage="1" showErrorMessage="1" xr:uid="{2B2FB021-AA71-43EE-A044-DDB833AA3429}">
          <x14:formula1>
            <xm:f>'Listas deplegables'!$G$2:$G$5</xm:f>
          </x14:formula1>
          <xm:sqref>E2:E18 G2:G18</xm:sqref>
        </x14:dataValidation>
        <x14:dataValidation type="list" allowBlank="1" showInputMessage="1" showErrorMessage="1" xr:uid="{243531C7-07CE-4CFA-B09D-D6A9418624BC}">
          <x14:formula1>
            <xm:f>'Listas deplegables'!$A$2:$A$19</xm:f>
          </x14:formula1>
          <xm:sqref>B2:B18</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AF90C-6837-45A8-8850-68145785A67A}">
  <dimension ref="A1:G23"/>
  <sheetViews>
    <sheetView showGridLines="0" topLeftCell="D2" workbookViewId="0">
      <selection activeCell="D2" sqref="D2:G21"/>
    </sheetView>
  </sheetViews>
  <sheetFormatPr baseColWidth="10" defaultRowHeight="15" x14ac:dyDescent="0.2"/>
  <cols>
    <col min="1" max="1" width="55.5" hidden="1" customWidth="1"/>
    <col min="2" max="2" width="36.6640625" hidden="1" customWidth="1"/>
    <col min="3" max="3" width="0" hidden="1" customWidth="1"/>
    <col min="4" max="4" width="40.6640625" customWidth="1"/>
    <col min="5" max="5" width="13.6640625" style="131" customWidth="1"/>
    <col min="6" max="6" width="15.6640625" customWidth="1"/>
  </cols>
  <sheetData>
    <row r="1" spans="1:7" hidden="1" x14ac:dyDescent="0.2"/>
    <row r="2" spans="1:7" ht="23.25" customHeight="1" x14ac:dyDescent="0.2">
      <c r="A2" s="91" t="s">
        <v>101</v>
      </c>
      <c r="B2" t="s">
        <v>116</v>
      </c>
      <c r="D2" s="689" t="s">
        <v>104</v>
      </c>
      <c r="E2" s="691" t="s">
        <v>137</v>
      </c>
      <c r="F2" s="691" t="s">
        <v>117</v>
      </c>
      <c r="G2" s="692"/>
    </row>
    <row r="3" spans="1:7" x14ac:dyDescent="0.2">
      <c r="A3" s="92" t="s">
        <v>35</v>
      </c>
      <c r="B3">
        <v>8</v>
      </c>
      <c r="D3" s="690"/>
      <c r="E3" s="693"/>
      <c r="F3" s="268" t="s">
        <v>35</v>
      </c>
      <c r="G3" s="269" t="s">
        <v>2</v>
      </c>
    </row>
    <row r="4" spans="1:7" x14ac:dyDescent="0.2">
      <c r="A4" s="257" t="s">
        <v>45</v>
      </c>
      <c r="B4">
        <v>1</v>
      </c>
      <c r="D4" s="270" t="s">
        <v>45</v>
      </c>
      <c r="E4" s="266" t="s">
        <v>139</v>
      </c>
      <c r="F4" s="124">
        <v>1</v>
      </c>
      <c r="G4" s="271"/>
    </row>
    <row r="5" spans="1:7" x14ac:dyDescent="0.2">
      <c r="A5" s="257" t="s">
        <v>49</v>
      </c>
      <c r="B5">
        <v>1</v>
      </c>
      <c r="D5" s="270" t="s">
        <v>49</v>
      </c>
      <c r="E5" s="266" t="s">
        <v>139</v>
      </c>
      <c r="F5" s="124">
        <v>1</v>
      </c>
      <c r="G5" s="271"/>
    </row>
    <row r="6" spans="1:7" x14ac:dyDescent="0.2">
      <c r="A6" s="257" t="s">
        <v>48</v>
      </c>
      <c r="B6">
        <v>1</v>
      </c>
      <c r="D6" s="270" t="s">
        <v>48</v>
      </c>
      <c r="E6" s="266" t="s">
        <v>151</v>
      </c>
      <c r="F6" s="124">
        <v>1</v>
      </c>
      <c r="G6" s="271"/>
    </row>
    <row r="7" spans="1:7" x14ac:dyDescent="0.2">
      <c r="A7" s="257" t="s">
        <v>42</v>
      </c>
      <c r="B7">
        <v>1</v>
      </c>
      <c r="D7" s="270" t="s">
        <v>42</v>
      </c>
      <c r="E7" s="266" t="s">
        <v>531</v>
      </c>
      <c r="F7" s="124">
        <v>1</v>
      </c>
      <c r="G7" s="271"/>
    </row>
    <row r="8" spans="1:7" x14ac:dyDescent="0.2">
      <c r="A8" s="257" t="s">
        <v>59</v>
      </c>
      <c r="B8">
        <v>2</v>
      </c>
      <c r="D8" s="270" t="s">
        <v>59</v>
      </c>
      <c r="E8" s="266" t="s">
        <v>488</v>
      </c>
      <c r="F8" s="124">
        <v>1</v>
      </c>
      <c r="G8" s="271"/>
    </row>
    <row r="9" spans="1:7" x14ac:dyDescent="0.2">
      <c r="A9" s="257" t="s">
        <v>53</v>
      </c>
      <c r="B9">
        <v>1</v>
      </c>
      <c r="D9" s="270" t="s">
        <v>53</v>
      </c>
      <c r="E9" s="266" t="s">
        <v>516</v>
      </c>
      <c r="F9" s="124">
        <v>1</v>
      </c>
      <c r="G9" s="271"/>
    </row>
    <row r="10" spans="1:7" x14ac:dyDescent="0.2">
      <c r="A10" s="257" t="s">
        <v>54</v>
      </c>
      <c r="B10">
        <v>1</v>
      </c>
      <c r="D10" s="270" t="s">
        <v>54</v>
      </c>
      <c r="E10" s="266" t="s">
        <v>151</v>
      </c>
      <c r="F10" s="124">
        <v>1</v>
      </c>
      <c r="G10" s="271"/>
    </row>
    <row r="11" spans="1:7" x14ac:dyDescent="0.2">
      <c r="A11" s="92" t="s">
        <v>2</v>
      </c>
      <c r="B11">
        <v>11</v>
      </c>
      <c r="D11" s="270" t="s">
        <v>56</v>
      </c>
      <c r="E11" s="266" t="s">
        <v>517</v>
      </c>
      <c r="F11" s="124"/>
      <c r="G11" s="271">
        <v>1</v>
      </c>
    </row>
    <row r="12" spans="1:7" x14ac:dyDescent="0.2">
      <c r="A12" s="257" t="s">
        <v>56</v>
      </c>
      <c r="B12">
        <v>1</v>
      </c>
      <c r="D12" s="270" t="s">
        <v>49</v>
      </c>
      <c r="E12" s="266" t="s">
        <v>139</v>
      </c>
      <c r="F12" s="267"/>
      <c r="G12" s="271">
        <v>2</v>
      </c>
    </row>
    <row r="13" spans="1:7" x14ac:dyDescent="0.2">
      <c r="A13" s="257" t="s">
        <v>49</v>
      </c>
      <c r="B13">
        <v>2</v>
      </c>
      <c r="D13" s="270" t="s">
        <v>60</v>
      </c>
      <c r="E13" s="266" t="s">
        <v>151</v>
      </c>
      <c r="F13" s="267"/>
      <c r="G13" s="271">
        <v>1</v>
      </c>
    </row>
    <row r="14" spans="1:7" x14ac:dyDescent="0.2">
      <c r="A14" s="257" t="s">
        <v>60</v>
      </c>
      <c r="B14">
        <v>1</v>
      </c>
      <c r="D14" s="270" t="s">
        <v>34</v>
      </c>
      <c r="E14" s="266" t="s">
        <v>139</v>
      </c>
      <c r="F14" s="267"/>
      <c r="G14" s="271">
        <v>1</v>
      </c>
    </row>
    <row r="15" spans="1:7" x14ac:dyDescent="0.2">
      <c r="A15" s="257" t="s">
        <v>34</v>
      </c>
      <c r="B15">
        <v>1</v>
      </c>
      <c r="D15" s="270" t="s">
        <v>52</v>
      </c>
      <c r="E15" s="266" t="s">
        <v>151</v>
      </c>
      <c r="F15" s="267"/>
      <c r="G15" s="271">
        <v>1</v>
      </c>
    </row>
    <row r="16" spans="1:7" x14ac:dyDescent="0.2">
      <c r="A16" s="257" t="s">
        <v>52</v>
      </c>
      <c r="B16">
        <v>1</v>
      </c>
      <c r="D16" s="270" t="s">
        <v>57</v>
      </c>
      <c r="E16" s="266" t="s">
        <v>488</v>
      </c>
      <c r="F16" s="267"/>
      <c r="G16" s="271">
        <v>1</v>
      </c>
    </row>
    <row r="17" spans="1:7" x14ac:dyDescent="0.2">
      <c r="A17" s="257" t="s">
        <v>57</v>
      </c>
      <c r="B17">
        <v>1</v>
      </c>
      <c r="D17" s="270" t="s">
        <v>58</v>
      </c>
      <c r="E17" s="266" t="s">
        <v>489</v>
      </c>
      <c r="F17" s="267"/>
      <c r="G17" s="271">
        <v>1</v>
      </c>
    </row>
    <row r="18" spans="1:7" x14ac:dyDescent="0.2">
      <c r="A18" s="257" t="s">
        <v>58</v>
      </c>
      <c r="B18">
        <v>1</v>
      </c>
      <c r="D18" s="270" t="s">
        <v>62</v>
      </c>
      <c r="E18" s="266" t="s">
        <v>139</v>
      </c>
      <c r="F18" s="267"/>
      <c r="G18" s="271">
        <v>1</v>
      </c>
    </row>
    <row r="19" spans="1:7" x14ac:dyDescent="0.2">
      <c r="A19" s="257" t="s">
        <v>62</v>
      </c>
      <c r="B19">
        <v>1</v>
      </c>
      <c r="D19" s="270" t="s">
        <v>47</v>
      </c>
      <c r="E19" s="266" t="s">
        <v>151</v>
      </c>
      <c r="F19" s="267"/>
      <c r="G19" s="271">
        <v>1</v>
      </c>
    </row>
    <row r="20" spans="1:7" x14ac:dyDescent="0.2">
      <c r="A20" s="257" t="s">
        <v>47</v>
      </c>
      <c r="B20">
        <v>1</v>
      </c>
      <c r="D20" s="270" t="s">
        <v>50</v>
      </c>
      <c r="E20" s="266" t="s">
        <v>539</v>
      </c>
      <c r="F20" s="267"/>
      <c r="G20" s="271">
        <v>1</v>
      </c>
    </row>
    <row r="21" spans="1:7" ht="16" thickBot="1" x14ac:dyDescent="0.25">
      <c r="A21" s="257" t="s">
        <v>50</v>
      </c>
      <c r="B21">
        <v>1</v>
      </c>
      <c r="D21" s="694" t="s">
        <v>106</v>
      </c>
      <c r="E21" s="695"/>
      <c r="F21" s="272">
        <f>SUM(F4:F20)</f>
        <v>7</v>
      </c>
      <c r="G21" s="273">
        <f>SUM(G4:G20)</f>
        <v>11</v>
      </c>
    </row>
    <row r="22" spans="1:7" x14ac:dyDescent="0.2">
      <c r="A22" s="92" t="s">
        <v>102</v>
      </c>
    </row>
    <row r="23" spans="1:7" x14ac:dyDescent="0.2">
      <c r="A23" s="92" t="s">
        <v>103</v>
      </c>
      <c r="B23">
        <v>19</v>
      </c>
    </row>
  </sheetData>
  <mergeCells count="4">
    <mergeCell ref="D2:D3"/>
    <mergeCell ref="F2:G2"/>
    <mergeCell ref="E2:E3"/>
    <mergeCell ref="D21:E21"/>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972E5B-35BD-4849-AE15-2DC08853E2F5}">
  <dimension ref="A1:J24"/>
  <sheetViews>
    <sheetView showGridLines="0" topLeftCell="E1" workbookViewId="0">
      <selection activeCell="E1" sqref="E1:I20"/>
    </sheetView>
  </sheetViews>
  <sheetFormatPr baseColWidth="10" defaultRowHeight="15" x14ac:dyDescent="0.2"/>
  <cols>
    <col min="1" max="1" width="58.33203125" hidden="1" customWidth="1"/>
    <col min="2" max="2" width="18" hidden="1" customWidth="1"/>
    <col min="3" max="3" width="17.1640625" hidden="1" customWidth="1"/>
    <col min="4" max="4" width="9.5" hidden="1" customWidth="1"/>
    <col min="5" max="5" width="29.6640625" customWidth="1"/>
    <col min="6" max="6" width="13" customWidth="1"/>
    <col min="7" max="7" width="9.33203125" customWidth="1"/>
    <col min="8" max="8" width="7.33203125" customWidth="1"/>
  </cols>
  <sheetData>
    <row r="1" spans="1:9" ht="15" customHeight="1" x14ac:dyDescent="0.2">
      <c r="A1" s="91" t="s">
        <v>101</v>
      </c>
      <c r="B1" t="s">
        <v>116</v>
      </c>
      <c r="C1" t="s">
        <v>538</v>
      </c>
      <c r="E1" s="689" t="s">
        <v>104</v>
      </c>
      <c r="F1" s="691" t="s">
        <v>137</v>
      </c>
      <c r="G1" s="696" t="s">
        <v>117</v>
      </c>
      <c r="H1" s="697"/>
      <c r="I1" s="698"/>
    </row>
    <row r="2" spans="1:9" x14ac:dyDescent="0.2">
      <c r="A2" s="92" t="s">
        <v>35</v>
      </c>
      <c r="B2">
        <v>8</v>
      </c>
      <c r="C2">
        <v>8</v>
      </c>
      <c r="E2" s="690"/>
      <c r="F2" s="693"/>
      <c r="G2" s="268" t="s">
        <v>35</v>
      </c>
      <c r="H2" s="268" t="s">
        <v>2</v>
      </c>
      <c r="I2" s="274" t="s">
        <v>40</v>
      </c>
    </row>
    <row r="3" spans="1:9" ht="16" x14ac:dyDescent="0.2">
      <c r="A3" s="257" t="s">
        <v>45</v>
      </c>
      <c r="B3">
        <v>1</v>
      </c>
      <c r="C3">
        <v>1</v>
      </c>
      <c r="E3" s="262" t="s">
        <v>45</v>
      </c>
      <c r="F3" s="132" t="s">
        <v>151</v>
      </c>
      <c r="G3" s="104">
        <v>1</v>
      </c>
      <c r="H3" s="104"/>
      <c r="I3" s="260"/>
    </row>
    <row r="4" spans="1:9" ht="32" x14ac:dyDescent="0.2">
      <c r="A4" s="257" t="s">
        <v>49</v>
      </c>
      <c r="B4">
        <v>1</v>
      </c>
      <c r="C4">
        <v>1</v>
      </c>
      <c r="E4" s="262" t="s">
        <v>49</v>
      </c>
      <c r="F4" s="132" t="s">
        <v>140</v>
      </c>
      <c r="G4" s="104">
        <v>1</v>
      </c>
      <c r="H4" s="104"/>
      <c r="I4" s="260"/>
    </row>
    <row r="5" spans="1:9" ht="32" x14ac:dyDescent="0.2">
      <c r="A5" s="257" t="s">
        <v>48</v>
      </c>
      <c r="B5">
        <v>1</v>
      </c>
      <c r="C5">
        <v>1</v>
      </c>
      <c r="E5" s="262" t="s">
        <v>48</v>
      </c>
      <c r="F5" s="132" t="s">
        <v>140</v>
      </c>
      <c r="G5" s="104">
        <v>1</v>
      </c>
      <c r="H5" s="104"/>
      <c r="I5" s="260"/>
    </row>
    <row r="6" spans="1:9" ht="16" x14ac:dyDescent="0.2">
      <c r="A6" s="257" t="s">
        <v>59</v>
      </c>
      <c r="B6">
        <v>1</v>
      </c>
      <c r="C6">
        <v>1</v>
      </c>
      <c r="E6" s="262" t="s">
        <v>59</v>
      </c>
      <c r="F6" s="132" t="s">
        <v>140</v>
      </c>
      <c r="G6" s="104">
        <v>1</v>
      </c>
      <c r="H6" s="104"/>
      <c r="I6" s="260"/>
    </row>
    <row r="7" spans="1:9" ht="16" x14ac:dyDescent="0.2">
      <c r="A7" s="257" t="s">
        <v>53</v>
      </c>
      <c r="B7">
        <v>1</v>
      </c>
      <c r="C7">
        <v>1</v>
      </c>
      <c r="E7" s="262" t="s">
        <v>53</v>
      </c>
      <c r="F7" s="132" t="s">
        <v>141</v>
      </c>
      <c r="G7" s="104">
        <v>1</v>
      </c>
      <c r="H7" s="104"/>
      <c r="I7" s="260"/>
    </row>
    <row r="8" spans="1:9" ht="16" x14ac:dyDescent="0.2">
      <c r="A8" s="257" t="s">
        <v>54</v>
      </c>
      <c r="B8">
        <v>1</v>
      </c>
      <c r="C8">
        <v>1</v>
      </c>
      <c r="E8" s="262" t="s">
        <v>54</v>
      </c>
      <c r="F8" s="132" t="s">
        <v>139</v>
      </c>
      <c r="G8" s="104">
        <v>1</v>
      </c>
      <c r="H8" s="104"/>
      <c r="I8" s="260"/>
    </row>
    <row r="9" spans="1:9" ht="16" x14ac:dyDescent="0.2">
      <c r="A9" s="257" t="s">
        <v>47</v>
      </c>
      <c r="B9">
        <v>1</v>
      </c>
      <c r="C9">
        <v>1</v>
      </c>
      <c r="E9" s="262" t="s">
        <v>47</v>
      </c>
      <c r="F9" s="132" t="s">
        <v>139</v>
      </c>
      <c r="G9" s="104">
        <v>1</v>
      </c>
      <c r="H9" s="104"/>
      <c r="I9" s="260"/>
    </row>
    <row r="10" spans="1:9" ht="16" x14ac:dyDescent="0.2">
      <c r="A10" s="257" t="s">
        <v>50</v>
      </c>
      <c r="B10">
        <v>1</v>
      </c>
      <c r="C10">
        <v>1</v>
      </c>
      <c r="E10" s="262" t="s">
        <v>50</v>
      </c>
      <c r="F10" s="132" t="s">
        <v>140</v>
      </c>
      <c r="G10" s="104">
        <v>1</v>
      </c>
      <c r="H10" s="104"/>
      <c r="I10" s="260"/>
    </row>
    <row r="11" spans="1:9" ht="32" x14ac:dyDescent="0.2">
      <c r="A11" s="92" t="s">
        <v>40</v>
      </c>
      <c r="B11">
        <v>2</v>
      </c>
      <c r="C11">
        <v>2</v>
      </c>
      <c r="E11" s="262" t="s">
        <v>60</v>
      </c>
      <c r="F11" s="132" t="s">
        <v>139</v>
      </c>
      <c r="G11" s="104"/>
      <c r="H11" s="104"/>
      <c r="I11" s="263">
        <v>1</v>
      </c>
    </row>
    <row r="12" spans="1:9" ht="16" x14ac:dyDescent="0.2">
      <c r="A12" s="257" t="s">
        <v>60</v>
      </c>
      <c r="B12">
        <v>1</v>
      </c>
      <c r="C12">
        <v>1</v>
      </c>
      <c r="E12" s="262" t="s">
        <v>58</v>
      </c>
      <c r="F12" s="132" t="s">
        <v>139</v>
      </c>
      <c r="G12" s="104"/>
      <c r="H12" s="104"/>
      <c r="I12" s="263">
        <v>1</v>
      </c>
    </row>
    <row r="13" spans="1:9" ht="16" x14ac:dyDescent="0.2">
      <c r="A13" s="257" t="s">
        <v>58</v>
      </c>
      <c r="B13">
        <v>1</v>
      </c>
      <c r="C13">
        <v>1</v>
      </c>
      <c r="E13" s="262" t="s">
        <v>56</v>
      </c>
      <c r="F13" s="132" t="s">
        <v>141</v>
      </c>
      <c r="G13" s="104"/>
      <c r="H13" s="104">
        <v>1</v>
      </c>
      <c r="I13" s="260"/>
    </row>
    <row r="14" spans="1:9" ht="32" x14ac:dyDescent="0.2">
      <c r="A14" s="92" t="s">
        <v>2</v>
      </c>
      <c r="B14">
        <v>7</v>
      </c>
      <c r="C14">
        <v>7</v>
      </c>
      <c r="E14" s="262" t="s">
        <v>73</v>
      </c>
      <c r="F14" s="132" t="s">
        <v>140</v>
      </c>
      <c r="G14" s="104"/>
      <c r="H14" s="104">
        <v>1</v>
      </c>
      <c r="I14" s="260"/>
    </row>
    <row r="15" spans="1:9" ht="16" x14ac:dyDescent="0.2">
      <c r="A15" s="257" t="s">
        <v>56</v>
      </c>
      <c r="B15">
        <v>1</v>
      </c>
      <c r="C15">
        <v>1</v>
      </c>
      <c r="E15" s="262" t="s">
        <v>34</v>
      </c>
      <c r="F15" s="132" t="s">
        <v>151</v>
      </c>
      <c r="G15" s="104"/>
      <c r="H15" s="104">
        <v>1</v>
      </c>
      <c r="I15" s="260"/>
    </row>
    <row r="16" spans="1:9" ht="16" x14ac:dyDescent="0.2">
      <c r="A16" s="257" t="s">
        <v>73</v>
      </c>
      <c r="B16">
        <v>1</v>
      </c>
      <c r="C16">
        <v>1</v>
      </c>
      <c r="E16" s="262" t="s">
        <v>52</v>
      </c>
      <c r="F16" s="132" t="s">
        <v>139</v>
      </c>
      <c r="G16" s="104"/>
      <c r="H16" s="104">
        <v>1</v>
      </c>
      <c r="I16" s="260"/>
    </row>
    <row r="17" spans="1:10" ht="16" x14ac:dyDescent="0.2">
      <c r="A17" s="257" t="s">
        <v>34</v>
      </c>
      <c r="B17">
        <v>1</v>
      </c>
      <c r="C17">
        <v>1</v>
      </c>
      <c r="E17" s="262" t="s">
        <v>57</v>
      </c>
      <c r="F17" s="132" t="s">
        <v>140</v>
      </c>
      <c r="G17" s="104"/>
      <c r="H17" s="104">
        <v>1</v>
      </c>
      <c r="I17" s="260"/>
    </row>
    <row r="18" spans="1:10" ht="16" x14ac:dyDescent="0.2">
      <c r="A18" s="257" t="s">
        <v>52</v>
      </c>
      <c r="B18">
        <v>1</v>
      </c>
      <c r="C18">
        <v>1</v>
      </c>
      <c r="E18" s="262" t="s">
        <v>62</v>
      </c>
      <c r="F18" s="132" t="s">
        <v>139</v>
      </c>
      <c r="G18" s="104"/>
      <c r="H18" s="104">
        <v>1</v>
      </c>
      <c r="I18" s="260"/>
    </row>
    <row r="19" spans="1:10" ht="16" x14ac:dyDescent="0.2">
      <c r="A19" s="257" t="s">
        <v>57</v>
      </c>
      <c r="B19">
        <v>1</v>
      </c>
      <c r="C19">
        <v>1</v>
      </c>
      <c r="E19" s="262" t="s">
        <v>98</v>
      </c>
      <c r="F19" s="132" t="s">
        <v>151</v>
      </c>
      <c r="G19" s="104"/>
      <c r="H19" s="104">
        <v>1</v>
      </c>
      <c r="I19" s="261"/>
      <c r="J19" s="105"/>
    </row>
    <row r="20" spans="1:10" ht="16" thickBot="1" x14ac:dyDescent="0.25">
      <c r="A20" s="257" t="s">
        <v>62</v>
      </c>
      <c r="B20">
        <v>1</v>
      </c>
      <c r="C20">
        <v>1</v>
      </c>
      <c r="E20" s="699" t="s">
        <v>106</v>
      </c>
      <c r="F20" s="700"/>
      <c r="G20" s="264">
        <f>SUM(G3:G19)</f>
        <v>8</v>
      </c>
      <c r="H20" s="264">
        <f>SUM(H3:H19)</f>
        <v>7</v>
      </c>
      <c r="I20" s="265">
        <f>SUM(I3:I19)</f>
        <v>2</v>
      </c>
    </row>
    <row r="21" spans="1:10" x14ac:dyDescent="0.2">
      <c r="A21" s="257" t="s">
        <v>98</v>
      </c>
      <c r="B21">
        <v>1</v>
      </c>
      <c r="C21">
        <v>1</v>
      </c>
    </row>
    <row r="22" spans="1:10" x14ac:dyDescent="0.2">
      <c r="A22" s="92" t="s">
        <v>102</v>
      </c>
    </row>
    <row r="23" spans="1:10" x14ac:dyDescent="0.2">
      <c r="A23" s="257" t="s">
        <v>102</v>
      </c>
    </row>
    <row r="24" spans="1:10" x14ac:dyDescent="0.2">
      <c r="A24" s="92" t="s">
        <v>103</v>
      </c>
      <c r="B24">
        <v>17</v>
      </c>
      <c r="C24">
        <v>17</v>
      </c>
    </row>
  </sheetData>
  <mergeCells count="4">
    <mergeCell ref="E1:E2"/>
    <mergeCell ref="G1:I1"/>
    <mergeCell ref="F1:F2"/>
    <mergeCell ref="E20:F20"/>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79C1DC-45EE-4CA8-902B-1CDF59B8242F}">
  <dimension ref="A1:C4"/>
  <sheetViews>
    <sheetView showGridLines="0" workbookViewId="0">
      <selection activeCell="B3" sqref="B3:C3"/>
    </sheetView>
  </sheetViews>
  <sheetFormatPr baseColWidth="10" defaultRowHeight="15" x14ac:dyDescent="0.2"/>
  <cols>
    <col min="1" max="2" width="25.6640625" customWidth="1"/>
    <col min="3" max="3" width="100.1640625" customWidth="1"/>
  </cols>
  <sheetData>
    <row r="1" spans="1:3" ht="29" thickBot="1" x14ac:dyDescent="0.25">
      <c r="A1" s="93" t="s">
        <v>107</v>
      </c>
      <c r="B1" s="94" t="s">
        <v>108</v>
      </c>
      <c r="C1" s="94" t="s">
        <v>110</v>
      </c>
    </row>
    <row r="2" spans="1:3" ht="29" thickBot="1" x14ac:dyDescent="0.25">
      <c r="A2" s="97" t="s">
        <v>113</v>
      </c>
      <c r="B2" s="100" t="s">
        <v>148</v>
      </c>
      <c r="C2" s="98" t="s">
        <v>114</v>
      </c>
    </row>
    <row r="3" spans="1:3" ht="99" thickBot="1" x14ac:dyDescent="0.25">
      <c r="A3" s="97" t="s">
        <v>113</v>
      </c>
      <c r="B3" s="100" t="s">
        <v>148</v>
      </c>
      <c r="C3" s="98" t="s">
        <v>112</v>
      </c>
    </row>
    <row r="4" spans="1:3" ht="155" thickBot="1" x14ac:dyDescent="0.25">
      <c r="A4" s="96" t="s">
        <v>111</v>
      </c>
      <c r="B4" s="101" t="s">
        <v>109</v>
      </c>
      <c r="C4" s="99" t="s">
        <v>150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9" ma:contentTypeDescription="Crear nuevo documento." ma:contentTypeScope="" ma:versionID="ece25f3beb3dc61f6e901fd5d06dabfa">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5e78e4835ba2dd94c8472481378d100d"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5"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31ecb638-4030-4f35-b917-22134cb0693d}"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BC5E711-F8FC-4BFB-AF50-5B5A8983581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A4751DA-D6B8-4488-BF8B-BE2B48915E26}">
  <ds:schemaRefs>
    <ds:schemaRef ds:uri="http://purl.org/dc/dcmitype/"/>
    <ds:schemaRef ds:uri="http://purl.org/dc/elements/1.1/"/>
    <ds:schemaRef ds:uri="http://schemas.microsoft.com/office/2006/metadata/properties"/>
    <ds:schemaRef ds:uri="f3fd3fb8-5eaa-4af1-b04c-68cbcc097b6b"/>
    <ds:schemaRef ds:uri="http://www.w3.org/XML/1998/namespace"/>
    <ds:schemaRef ds:uri="4c005be5-a76b-498b-b56b-d752a86a9e92"/>
    <ds:schemaRef ds:uri="http://schemas.microsoft.com/office/2006/documentManagement/types"/>
    <ds:schemaRef ds:uri="http://schemas.openxmlformats.org/package/2006/metadata/core-properties"/>
    <ds:schemaRef ds:uri="http://schemas.microsoft.com/office/infopath/2007/PartnerControls"/>
    <ds:schemaRef ds:uri="http://purl.org/dc/terms/"/>
  </ds:schemaRefs>
</ds:datastoreItem>
</file>

<file path=customXml/itemProps3.xml><?xml version="1.0" encoding="utf-8"?>
<ds:datastoreItem xmlns:ds="http://schemas.openxmlformats.org/officeDocument/2006/customXml" ds:itemID="{5C93D45A-A31E-4625-AA82-D83C45B95F2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14</vt:i4>
      </vt:variant>
      <vt:variant>
        <vt:lpstr>Rangos con nombre</vt:lpstr>
      </vt:variant>
      <vt:variant>
        <vt:i4>1</vt:i4>
      </vt:variant>
    </vt:vector>
  </HeadingPairs>
  <TitlesOfParts>
    <vt:vector size="15" baseType="lpstr">
      <vt:lpstr>Listas deplegables</vt:lpstr>
      <vt:lpstr>Sg-MRG</vt:lpstr>
      <vt:lpstr>Sg-MSI</vt:lpstr>
      <vt:lpstr>DinamicaMRG</vt:lpstr>
      <vt:lpstr>DinamicaMSI</vt:lpstr>
      <vt:lpstr>Resumen MRG-MSI</vt:lpstr>
      <vt:lpstr>Distribución proceso</vt:lpstr>
      <vt:lpstr>Observaciones MRG</vt:lpstr>
      <vt:lpstr>Observaciones-MSI</vt:lpstr>
      <vt:lpstr>Zona de riesgo MRG</vt:lpstr>
      <vt:lpstr>Zona de riesgo MSI</vt:lpstr>
      <vt:lpstr>Indicadores MRG</vt:lpstr>
      <vt:lpstr>Indicadores MSI</vt:lpstr>
      <vt:lpstr>T5</vt:lpstr>
      <vt:lpstr>'T5'!_Hlk170218928</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Maria Paola Riaño Niño</dc:creator>
  <cp:keywords/>
  <dc:description/>
  <cp:lastModifiedBy>Maria camila Duran ruiz</cp:lastModifiedBy>
  <cp:revision/>
  <dcterms:created xsi:type="dcterms:W3CDTF">2025-05-10T03:47:03Z</dcterms:created>
  <dcterms:modified xsi:type="dcterms:W3CDTF">2026-06-23T22:07:23Z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